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legis.sharepoint.com/sites/HACD-AllStaff/Shared Documents/General/Programs/Education/5. Annual Code Notes and Budget Runs/23-24 BEF and SEF calcs/"/>
    </mc:Choice>
  </mc:AlternateContent>
  <xr:revisionPtr revIDLastSave="3" documentId="8_{E7E09FEA-1BE1-460D-83ED-D702DC60113D}" xr6:coauthVersionLast="47" xr6:coauthVersionMax="47" xr10:uidLastSave="{27FC4CC7-8161-4AE0-AF74-B8569698B354}"/>
  <bookViews>
    <workbookView xWindow="-26730" yWindow="585" windowWidth="25665" windowHeight="13800" xr2:uid="{B6EC2C26-B85C-4C6B-B9F9-32A7B16046F7}"/>
  </bookViews>
  <sheets>
    <sheet name="For Members" sheetId="1" r:id="rId1"/>
  </sheets>
  <definedNames>
    <definedName name="_xlnm.Print_Area" localSheetId="0">'For Members'!$B$1:$N$503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M3" i="1" s="1"/>
  <c r="N3" i="1" s="1"/>
  <c r="I3" i="1"/>
  <c r="L3" i="1"/>
  <c r="F4" i="1"/>
  <c r="I4" i="1"/>
  <c r="L4" i="1"/>
  <c r="M4" i="1" s="1"/>
  <c r="N4" i="1" s="1"/>
  <c r="F5" i="1"/>
  <c r="I5" i="1"/>
  <c r="L5" i="1"/>
  <c r="M5" i="1"/>
  <c r="N5" i="1" s="1"/>
  <c r="F6" i="1"/>
  <c r="I6" i="1"/>
  <c r="L6" i="1"/>
  <c r="M6" i="1" s="1"/>
  <c r="N6" i="1" s="1"/>
  <c r="F7" i="1"/>
  <c r="I7" i="1"/>
  <c r="L7" i="1"/>
  <c r="M7" i="1"/>
  <c r="N7" i="1" s="1"/>
  <c r="F8" i="1"/>
  <c r="I8" i="1"/>
  <c r="L8" i="1"/>
  <c r="M8" i="1" s="1"/>
  <c r="N8" i="1" s="1"/>
  <c r="F9" i="1"/>
  <c r="I9" i="1"/>
  <c r="L9" i="1"/>
  <c r="M9" i="1" s="1"/>
  <c r="N9" i="1" s="1"/>
  <c r="F10" i="1"/>
  <c r="I10" i="1"/>
  <c r="L10" i="1"/>
  <c r="M10" i="1" s="1"/>
  <c r="N10" i="1" s="1"/>
  <c r="F11" i="1"/>
  <c r="M11" i="1" s="1"/>
  <c r="N11" i="1" s="1"/>
  <c r="I11" i="1"/>
  <c r="L11" i="1"/>
  <c r="F12" i="1"/>
  <c r="I12" i="1"/>
  <c r="L12" i="1"/>
  <c r="M12" i="1" s="1"/>
  <c r="N12" i="1" s="1"/>
  <c r="F13" i="1"/>
  <c r="I13" i="1"/>
  <c r="L13" i="1"/>
  <c r="M13" i="1"/>
  <c r="N13" i="1" s="1"/>
  <c r="F14" i="1"/>
  <c r="I14" i="1"/>
  <c r="L14" i="1"/>
  <c r="F15" i="1"/>
  <c r="I15" i="1"/>
  <c r="L15" i="1"/>
  <c r="M15" i="1"/>
  <c r="N15" i="1" s="1"/>
  <c r="F16" i="1"/>
  <c r="I16" i="1"/>
  <c r="L16" i="1"/>
  <c r="M16" i="1" s="1"/>
  <c r="N16" i="1" s="1"/>
  <c r="F17" i="1"/>
  <c r="I17" i="1"/>
  <c r="L17" i="1"/>
  <c r="M17" i="1" s="1"/>
  <c r="N17" i="1" s="1"/>
  <c r="F18" i="1"/>
  <c r="I18" i="1"/>
  <c r="L18" i="1"/>
  <c r="M18" i="1" s="1"/>
  <c r="N18" i="1"/>
  <c r="F19" i="1"/>
  <c r="M19" i="1" s="1"/>
  <c r="N19" i="1" s="1"/>
  <c r="I19" i="1"/>
  <c r="L19" i="1"/>
  <c r="F20" i="1"/>
  <c r="I20" i="1"/>
  <c r="L20" i="1"/>
  <c r="M20" i="1" s="1"/>
  <c r="N20" i="1" s="1"/>
  <c r="F21" i="1"/>
  <c r="I21" i="1"/>
  <c r="L21" i="1"/>
  <c r="M21" i="1"/>
  <c r="N21" i="1" s="1"/>
  <c r="F22" i="1"/>
  <c r="I22" i="1"/>
  <c r="L22" i="1"/>
  <c r="F23" i="1"/>
  <c r="I23" i="1"/>
  <c r="L23" i="1"/>
  <c r="M23" i="1"/>
  <c r="N23" i="1" s="1"/>
  <c r="F24" i="1"/>
  <c r="I24" i="1"/>
  <c r="L24" i="1"/>
  <c r="M24" i="1" s="1"/>
  <c r="N24" i="1" s="1"/>
  <c r="F25" i="1"/>
  <c r="I25" i="1"/>
  <c r="L25" i="1"/>
  <c r="M25" i="1" s="1"/>
  <c r="N25" i="1" s="1"/>
  <c r="F26" i="1"/>
  <c r="I26" i="1"/>
  <c r="L26" i="1"/>
  <c r="M26" i="1" s="1"/>
  <c r="N26" i="1"/>
  <c r="F27" i="1"/>
  <c r="M27" i="1" s="1"/>
  <c r="N27" i="1" s="1"/>
  <c r="I27" i="1"/>
  <c r="L27" i="1"/>
  <c r="F28" i="1"/>
  <c r="I28" i="1"/>
  <c r="L28" i="1"/>
  <c r="M28" i="1" s="1"/>
  <c r="N28" i="1" s="1"/>
  <c r="F29" i="1"/>
  <c r="I29" i="1"/>
  <c r="L29" i="1"/>
  <c r="M29" i="1"/>
  <c r="N29" i="1" s="1"/>
  <c r="F30" i="1"/>
  <c r="I30" i="1"/>
  <c r="L30" i="1"/>
  <c r="M30" i="1" s="1"/>
  <c r="N30" i="1" s="1"/>
  <c r="F31" i="1"/>
  <c r="I31" i="1"/>
  <c r="L31" i="1"/>
  <c r="M31" i="1"/>
  <c r="N31" i="1" s="1"/>
  <c r="F32" i="1"/>
  <c r="I32" i="1"/>
  <c r="L32" i="1"/>
  <c r="M32" i="1" s="1"/>
  <c r="N32" i="1" s="1"/>
  <c r="F33" i="1"/>
  <c r="I33" i="1"/>
  <c r="L33" i="1"/>
  <c r="M33" i="1" s="1"/>
  <c r="N33" i="1" s="1"/>
  <c r="F34" i="1"/>
  <c r="I34" i="1"/>
  <c r="L34" i="1"/>
  <c r="M34" i="1" s="1"/>
  <c r="N34" i="1"/>
  <c r="F35" i="1"/>
  <c r="M35" i="1" s="1"/>
  <c r="N35" i="1" s="1"/>
  <c r="I35" i="1"/>
  <c r="L35" i="1"/>
  <c r="F36" i="1"/>
  <c r="I36" i="1"/>
  <c r="L36" i="1"/>
  <c r="M36" i="1" s="1"/>
  <c r="N36" i="1" s="1"/>
  <c r="F37" i="1"/>
  <c r="I37" i="1"/>
  <c r="L37" i="1"/>
  <c r="M37" i="1"/>
  <c r="N37" i="1" s="1"/>
  <c r="F38" i="1"/>
  <c r="I38" i="1"/>
  <c r="L38" i="1"/>
  <c r="M38" i="1" s="1"/>
  <c r="N38" i="1" s="1"/>
  <c r="F39" i="1"/>
  <c r="I39" i="1"/>
  <c r="L39" i="1"/>
  <c r="M39" i="1"/>
  <c r="N39" i="1" s="1"/>
  <c r="F40" i="1"/>
  <c r="I40" i="1"/>
  <c r="L40" i="1"/>
  <c r="M40" i="1" s="1"/>
  <c r="N40" i="1" s="1"/>
  <c r="F41" i="1"/>
  <c r="I41" i="1"/>
  <c r="L41" i="1"/>
  <c r="M41" i="1" s="1"/>
  <c r="N41" i="1" s="1"/>
  <c r="F42" i="1"/>
  <c r="I42" i="1"/>
  <c r="L42" i="1"/>
  <c r="M42" i="1" s="1"/>
  <c r="N42" i="1" s="1"/>
  <c r="F43" i="1"/>
  <c r="M43" i="1" s="1"/>
  <c r="N43" i="1" s="1"/>
  <c r="I43" i="1"/>
  <c r="L43" i="1"/>
  <c r="F44" i="1"/>
  <c r="I44" i="1"/>
  <c r="L44" i="1"/>
  <c r="M44" i="1" s="1"/>
  <c r="N44" i="1" s="1"/>
  <c r="F45" i="1"/>
  <c r="I45" i="1"/>
  <c r="L45" i="1"/>
  <c r="M45" i="1"/>
  <c r="N45" i="1" s="1"/>
  <c r="F46" i="1"/>
  <c r="I46" i="1"/>
  <c r="L46" i="1"/>
  <c r="F47" i="1"/>
  <c r="I47" i="1"/>
  <c r="L47" i="1"/>
  <c r="M47" i="1"/>
  <c r="N47" i="1" s="1"/>
  <c r="F48" i="1"/>
  <c r="I48" i="1"/>
  <c r="L48" i="1"/>
  <c r="M48" i="1" s="1"/>
  <c r="N48" i="1" s="1"/>
  <c r="F49" i="1"/>
  <c r="I49" i="1"/>
  <c r="L49" i="1"/>
  <c r="M49" i="1" s="1"/>
  <c r="N49" i="1" s="1"/>
  <c r="F50" i="1"/>
  <c r="I50" i="1"/>
  <c r="L50" i="1"/>
  <c r="M50" i="1" s="1"/>
  <c r="N50" i="1"/>
  <c r="F51" i="1"/>
  <c r="M51" i="1" s="1"/>
  <c r="N51" i="1" s="1"/>
  <c r="I51" i="1"/>
  <c r="L51" i="1"/>
  <c r="F52" i="1"/>
  <c r="I52" i="1"/>
  <c r="L52" i="1"/>
  <c r="M52" i="1" s="1"/>
  <c r="N52" i="1" s="1"/>
  <c r="F53" i="1"/>
  <c r="I53" i="1"/>
  <c r="L53" i="1"/>
  <c r="M53" i="1"/>
  <c r="N53" i="1" s="1"/>
  <c r="F54" i="1"/>
  <c r="I54" i="1"/>
  <c r="L54" i="1"/>
  <c r="F55" i="1"/>
  <c r="I55" i="1"/>
  <c r="L55" i="1"/>
  <c r="M55" i="1"/>
  <c r="N55" i="1" s="1"/>
  <c r="F56" i="1"/>
  <c r="I56" i="1"/>
  <c r="L56" i="1"/>
  <c r="M56" i="1" s="1"/>
  <c r="N56" i="1" s="1"/>
  <c r="F57" i="1"/>
  <c r="I57" i="1"/>
  <c r="L57" i="1"/>
  <c r="M57" i="1" s="1"/>
  <c r="N57" i="1" s="1"/>
  <c r="F58" i="1"/>
  <c r="I58" i="1"/>
  <c r="L58" i="1"/>
  <c r="M58" i="1" s="1"/>
  <c r="N58" i="1"/>
  <c r="F59" i="1"/>
  <c r="M59" i="1" s="1"/>
  <c r="N59" i="1" s="1"/>
  <c r="I59" i="1"/>
  <c r="L59" i="1"/>
  <c r="F60" i="1"/>
  <c r="I60" i="1"/>
  <c r="L60" i="1"/>
  <c r="M60" i="1" s="1"/>
  <c r="N60" i="1" s="1"/>
  <c r="F61" i="1"/>
  <c r="I61" i="1"/>
  <c r="L61" i="1"/>
  <c r="M61" i="1"/>
  <c r="N61" i="1" s="1"/>
  <c r="F62" i="1"/>
  <c r="I62" i="1"/>
  <c r="L62" i="1"/>
  <c r="M62" i="1" s="1"/>
  <c r="N62" i="1" s="1"/>
  <c r="F63" i="1"/>
  <c r="I63" i="1"/>
  <c r="L63" i="1"/>
  <c r="M63" i="1"/>
  <c r="N63" i="1" s="1"/>
  <c r="F64" i="1"/>
  <c r="I64" i="1"/>
  <c r="L64" i="1"/>
  <c r="M64" i="1" s="1"/>
  <c r="N64" i="1" s="1"/>
  <c r="F65" i="1"/>
  <c r="I65" i="1"/>
  <c r="L65" i="1"/>
  <c r="M65" i="1" s="1"/>
  <c r="N65" i="1" s="1"/>
  <c r="F66" i="1"/>
  <c r="I66" i="1"/>
  <c r="L66" i="1"/>
  <c r="M66" i="1" s="1"/>
  <c r="N66" i="1"/>
  <c r="F67" i="1"/>
  <c r="M67" i="1" s="1"/>
  <c r="N67" i="1" s="1"/>
  <c r="I67" i="1"/>
  <c r="L67" i="1"/>
  <c r="F68" i="1"/>
  <c r="I68" i="1"/>
  <c r="L68" i="1"/>
  <c r="M68" i="1" s="1"/>
  <c r="N68" i="1" s="1"/>
  <c r="F69" i="1"/>
  <c r="I69" i="1"/>
  <c r="L69" i="1"/>
  <c r="M69" i="1"/>
  <c r="N69" i="1" s="1"/>
  <c r="F70" i="1"/>
  <c r="I70" i="1"/>
  <c r="L70" i="1"/>
  <c r="F71" i="1"/>
  <c r="I71" i="1"/>
  <c r="L71" i="1"/>
  <c r="M71" i="1"/>
  <c r="N71" i="1" s="1"/>
  <c r="F72" i="1"/>
  <c r="I72" i="1"/>
  <c r="L72" i="1"/>
  <c r="M72" i="1" s="1"/>
  <c r="N72" i="1" s="1"/>
  <c r="F73" i="1"/>
  <c r="I73" i="1"/>
  <c r="L73" i="1"/>
  <c r="M73" i="1" s="1"/>
  <c r="N73" i="1" s="1"/>
  <c r="F74" i="1"/>
  <c r="I74" i="1"/>
  <c r="L74" i="1"/>
  <c r="M74" i="1" s="1"/>
  <c r="N74" i="1" s="1"/>
  <c r="F75" i="1"/>
  <c r="M75" i="1" s="1"/>
  <c r="N75" i="1" s="1"/>
  <c r="I75" i="1"/>
  <c r="L75" i="1"/>
  <c r="F76" i="1"/>
  <c r="I76" i="1"/>
  <c r="L76" i="1"/>
  <c r="M76" i="1" s="1"/>
  <c r="N76" i="1" s="1"/>
  <c r="F77" i="1"/>
  <c r="I77" i="1"/>
  <c r="L77" i="1"/>
  <c r="M77" i="1"/>
  <c r="N77" i="1" s="1"/>
  <c r="F78" i="1"/>
  <c r="I78" i="1"/>
  <c r="L78" i="1"/>
  <c r="F79" i="1"/>
  <c r="I79" i="1"/>
  <c r="L79" i="1"/>
  <c r="M79" i="1"/>
  <c r="N79" i="1" s="1"/>
  <c r="F80" i="1"/>
  <c r="I80" i="1"/>
  <c r="L80" i="1"/>
  <c r="M80" i="1" s="1"/>
  <c r="N80" i="1" s="1"/>
  <c r="F81" i="1"/>
  <c r="I81" i="1"/>
  <c r="L81" i="1"/>
  <c r="M81" i="1" s="1"/>
  <c r="N81" i="1" s="1"/>
  <c r="F82" i="1"/>
  <c r="I82" i="1"/>
  <c r="L82" i="1"/>
  <c r="M82" i="1" s="1"/>
  <c r="N82" i="1"/>
  <c r="F83" i="1"/>
  <c r="M83" i="1" s="1"/>
  <c r="N83" i="1" s="1"/>
  <c r="I83" i="1"/>
  <c r="L83" i="1"/>
  <c r="F84" i="1"/>
  <c r="I84" i="1"/>
  <c r="L84" i="1"/>
  <c r="M84" i="1" s="1"/>
  <c r="N84" i="1" s="1"/>
  <c r="F85" i="1"/>
  <c r="I85" i="1"/>
  <c r="L85" i="1"/>
  <c r="M85" i="1"/>
  <c r="N85" i="1" s="1"/>
  <c r="F86" i="1"/>
  <c r="I86" i="1"/>
  <c r="L86" i="1"/>
  <c r="F87" i="1"/>
  <c r="I87" i="1"/>
  <c r="L87" i="1"/>
  <c r="M87" i="1"/>
  <c r="N87" i="1" s="1"/>
  <c r="F88" i="1"/>
  <c r="I88" i="1"/>
  <c r="L88" i="1"/>
  <c r="M88" i="1" s="1"/>
  <c r="N88" i="1" s="1"/>
  <c r="F89" i="1"/>
  <c r="I89" i="1"/>
  <c r="L89" i="1"/>
  <c r="M89" i="1" s="1"/>
  <c r="N89" i="1" s="1"/>
  <c r="F90" i="1"/>
  <c r="I90" i="1"/>
  <c r="L90" i="1"/>
  <c r="M90" i="1" s="1"/>
  <c r="N90" i="1"/>
  <c r="F91" i="1"/>
  <c r="M91" i="1" s="1"/>
  <c r="N91" i="1" s="1"/>
  <c r="I91" i="1"/>
  <c r="L91" i="1"/>
  <c r="F92" i="1"/>
  <c r="I92" i="1"/>
  <c r="L92" i="1"/>
  <c r="M92" i="1" s="1"/>
  <c r="N92" i="1" s="1"/>
  <c r="F93" i="1"/>
  <c r="I93" i="1"/>
  <c r="L93" i="1"/>
  <c r="M93" i="1"/>
  <c r="N93" i="1" s="1"/>
  <c r="F94" i="1"/>
  <c r="I94" i="1"/>
  <c r="L94" i="1"/>
  <c r="M94" i="1" s="1"/>
  <c r="N94" i="1" s="1"/>
  <c r="F95" i="1"/>
  <c r="I95" i="1"/>
  <c r="L95" i="1"/>
  <c r="M95" i="1"/>
  <c r="N95" i="1" s="1"/>
  <c r="F96" i="1"/>
  <c r="I96" i="1"/>
  <c r="L96" i="1"/>
  <c r="M96" i="1" s="1"/>
  <c r="N96" i="1" s="1"/>
  <c r="F97" i="1"/>
  <c r="I97" i="1"/>
  <c r="L97" i="1"/>
  <c r="M97" i="1" s="1"/>
  <c r="N97" i="1" s="1"/>
  <c r="F98" i="1"/>
  <c r="I98" i="1"/>
  <c r="L98" i="1"/>
  <c r="M98" i="1" s="1"/>
  <c r="N98" i="1"/>
  <c r="F99" i="1"/>
  <c r="M99" i="1" s="1"/>
  <c r="N99" i="1" s="1"/>
  <c r="I99" i="1"/>
  <c r="L99" i="1"/>
  <c r="F100" i="1"/>
  <c r="I100" i="1"/>
  <c r="L100" i="1"/>
  <c r="M100" i="1" s="1"/>
  <c r="N100" i="1" s="1"/>
  <c r="F101" i="1"/>
  <c r="I101" i="1"/>
  <c r="L101" i="1"/>
  <c r="M101" i="1"/>
  <c r="N101" i="1" s="1"/>
  <c r="F102" i="1"/>
  <c r="I102" i="1"/>
  <c r="L102" i="1"/>
  <c r="F103" i="1"/>
  <c r="I103" i="1"/>
  <c r="L103" i="1"/>
  <c r="M103" i="1"/>
  <c r="N103" i="1" s="1"/>
  <c r="F104" i="1"/>
  <c r="I104" i="1"/>
  <c r="L104" i="1"/>
  <c r="M104" i="1" s="1"/>
  <c r="N104" i="1" s="1"/>
  <c r="F105" i="1"/>
  <c r="I105" i="1"/>
  <c r="L105" i="1"/>
  <c r="M105" i="1" s="1"/>
  <c r="N105" i="1" s="1"/>
  <c r="F106" i="1"/>
  <c r="I106" i="1"/>
  <c r="L106" i="1"/>
  <c r="M106" i="1" s="1"/>
  <c r="N106" i="1" s="1"/>
  <c r="F107" i="1"/>
  <c r="M107" i="1" s="1"/>
  <c r="N107" i="1" s="1"/>
  <c r="I107" i="1"/>
  <c r="L107" i="1"/>
  <c r="F108" i="1"/>
  <c r="I108" i="1"/>
  <c r="L108" i="1"/>
  <c r="M108" i="1" s="1"/>
  <c r="N108" i="1" s="1"/>
  <c r="F109" i="1"/>
  <c r="I109" i="1"/>
  <c r="L109" i="1"/>
  <c r="M109" i="1"/>
  <c r="N109" i="1" s="1"/>
  <c r="F110" i="1"/>
  <c r="M110" i="1" s="1"/>
  <c r="N110" i="1" s="1"/>
  <c r="I110" i="1"/>
  <c r="L110" i="1"/>
  <c r="F111" i="1"/>
  <c r="I111" i="1"/>
  <c r="L111" i="1"/>
  <c r="M111" i="1"/>
  <c r="N111" i="1" s="1"/>
  <c r="F112" i="1"/>
  <c r="I112" i="1"/>
  <c r="L112" i="1"/>
  <c r="M112" i="1" s="1"/>
  <c r="N112" i="1" s="1"/>
  <c r="F113" i="1"/>
  <c r="I113" i="1"/>
  <c r="L113" i="1"/>
  <c r="M113" i="1" s="1"/>
  <c r="N113" i="1" s="1"/>
  <c r="F114" i="1"/>
  <c r="I114" i="1"/>
  <c r="L114" i="1"/>
  <c r="M114" i="1" s="1"/>
  <c r="N114" i="1"/>
  <c r="F115" i="1"/>
  <c r="M115" i="1" s="1"/>
  <c r="N115" i="1" s="1"/>
  <c r="I115" i="1"/>
  <c r="L115" i="1"/>
  <c r="F116" i="1"/>
  <c r="I116" i="1"/>
  <c r="L116" i="1"/>
  <c r="M116" i="1" s="1"/>
  <c r="N116" i="1" s="1"/>
  <c r="F117" i="1"/>
  <c r="I117" i="1"/>
  <c r="L117" i="1"/>
  <c r="M117" i="1"/>
  <c r="N117" i="1" s="1"/>
  <c r="F118" i="1"/>
  <c r="M118" i="1" s="1"/>
  <c r="N118" i="1" s="1"/>
  <c r="I118" i="1"/>
  <c r="L118" i="1"/>
  <c r="F119" i="1"/>
  <c r="I119" i="1"/>
  <c r="L119" i="1"/>
  <c r="M119" i="1"/>
  <c r="N119" i="1" s="1"/>
  <c r="F120" i="1"/>
  <c r="I120" i="1"/>
  <c r="L120" i="1"/>
  <c r="M120" i="1" s="1"/>
  <c r="N120" i="1" s="1"/>
  <c r="F121" i="1"/>
  <c r="I121" i="1"/>
  <c r="L121" i="1"/>
  <c r="M121" i="1" s="1"/>
  <c r="N121" i="1" s="1"/>
  <c r="F122" i="1"/>
  <c r="I122" i="1"/>
  <c r="L122" i="1"/>
  <c r="M122" i="1" s="1"/>
  <c r="N122" i="1"/>
  <c r="F123" i="1"/>
  <c r="M123" i="1" s="1"/>
  <c r="N123" i="1" s="1"/>
  <c r="I123" i="1"/>
  <c r="L123" i="1"/>
  <c r="F124" i="1"/>
  <c r="I124" i="1"/>
  <c r="L124" i="1"/>
  <c r="M124" i="1" s="1"/>
  <c r="N124" i="1" s="1"/>
  <c r="F125" i="1"/>
  <c r="I125" i="1"/>
  <c r="L125" i="1"/>
  <c r="M125" i="1"/>
  <c r="N125" i="1" s="1"/>
  <c r="F126" i="1"/>
  <c r="M126" i="1" s="1"/>
  <c r="N126" i="1" s="1"/>
  <c r="I126" i="1"/>
  <c r="L126" i="1"/>
  <c r="F127" i="1"/>
  <c r="I127" i="1"/>
  <c r="L127" i="1"/>
  <c r="M127" i="1"/>
  <c r="N127" i="1" s="1"/>
  <c r="F128" i="1"/>
  <c r="I128" i="1"/>
  <c r="L128" i="1"/>
  <c r="M128" i="1" s="1"/>
  <c r="N128" i="1" s="1"/>
  <c r="F129" i="1"/>
  <c r="I129" i="1"/>
  <c r="L129" i="1"/>
  <c r="M129" i="1" s="1"/>
  <c r="N129" i="1" s="1"/>
  <c r="F130" i="1"/>
  <c r="I130" i="1"/>
  <c r="L130" i="1"/>
  <c r="M130" i="1" s="1"/>
  <c r="N130" i="1"/>
  <c r="F131" i="1"/>
  <c r="M131" i="1" s="1"/>
  <c r="N131" i="1" s="1"/>
  <c r="I131" i="1"/>
  <c r="L131" i="1"/>
  <c r="F132" i="1"/>
  <c r="I132" i="1"/>
  <c r="L132" i="1"/>
  <c r="M132" i="1" s="1"/>
  <c r="N132" i="1" s="1"/>
  <c r="F133" i="1"/>
  <c r="I133" i="1"/>
  <c r="L133" i="1"/>
  <c r="M133" i="1"/>
  <c r="N133" i="1" s="1"/>
  <c r="F134" i="1"/>
  <c r="M134" i="1" s="1"/>
  <c r="N134" i="1" s="1"/>
  <c r="I134" i="1"/>
  <c r="L134" i="1"/>
  <c r="F135" i="1"/>
  <c r="I135" i="1"/>
  <c r="L135" i="1"/>
  <c r="M135" i="1"/>
  <c r="N135" i="1" s="1"/>
  <c r="F136" i="1"/>
  <c r="I136" i="1"/>
  <c r="L136" i="1"/>
  <c r="M136" i="1" s="1"/>
  <c r="N136" i="1" s="1"/>
  <c r="F137" i="1"/>
  <c r="I137" i="1"/>
  <c r="L137" i="1"/>
  <c r="M137" i="1" s="1"/>
  <c r="N137" i="1" s="1"/>
  <c r="F138" i="1"/>
  <c r="I138" i="1"/>
  <c r="L138" i="1"/>
  <c r="M138" i="1" s="1"/>
  <c r="N138" i="1" s="1"/>
  <c r="F139" i="1"/>
  <c r="M139" i="1" s="1"/>
  <c r="N139" i="1" s="1"/>
  <c r="I139" i="1"/>
  <c r="L139" i="1"/>
  <c r="F140" i="1"/>
  <c r="I140" i="1"/>
  <c r="L140" i="1"/>
  <c r="M140" i="1" s="1"/>
  <c r="N140" i="1" s="1"/>
  <c r="F141" i="1"/>
  <c r="I141" i="1"/>
  <c r="L141" i="1"/>
  <c r="M141" i="1"/>
  <c r="N141" i="1" s="1"/>
  <c r="F142" i="1"/>
  <c r="M142" i="1" s="1"/>
  <c r="N142" i="1" s="1"/>
  <c r="I142" i="1"/>
  <c r="L142" i="1"/>
  <c r="F143" i="1"/>
  <c r="I143" i="1"/>
  <c r="L143" i="1"/>
  <c r="M143" i="1"/>
  <c r="N143" i="1" s="1"/>
  <c r="F144" i="1"/>
  <c r="I144" i="1"/>
  <c r="L144" i="1"/>
  <c r="M144" i="1" s="1"/>
  <c r="N144" i="1" s="1"/>
  <c r="F145" i="1"/>
  <c r="I145" i="1"/>
  <c r="L145" i="1"/>
  <c r="M145" i="1" s="1"/>
  <c r="N145" i="1" s="1"/>
  <c r="F146" i="1"/>
  <c r="I146" i="1"/>
  <c r="L146" i="1"/>
  <c r="M146" i="1" s="1"/>
  <c r="N146" i="1"/>
  <c r="F147" i="1"/>
  <c r="M147" i="1" s="1"/>
  <c r="N147" i="1" s="1"/>
  <c r="I147" i="1"/>
  <c r="L147" i="1"/>
  <c r="F148" i="1"/>
  <c r="I148" i="1"/>
  <c r="L148" i="1"/>
  <c r="M148" i="1" s="1"/>
  <c r="N148" i="1" s="1"/>
  <c r="F149" i="1"/>
  <c r="I149" i="1"/>
  <c r="L149" i="1"/>
  <c r="M149" i="1"/>
  <c r="N149" i="1" s="1"/>
  <c r="F150" i="1"/>
  <c r="I150" i="1"/>
  <c r="L150" i="1"/>
  <c r="F151" i="1"/>
  <c r="I151" i="1"/>
  <c r="L151" i="1"/>
  <c r="M151" i="1"/>
  <c r="N151" i="1" s="1"/>
  <c r="F152" i="1"/>
  <c r="I152" i="1"/>
  <c r="L152" i="1"/>
  <c r="M152" i="1" s="1"/>
  <c r="N152" i="1" s="1"/>
  <c r="F153" i="1"/>
  <c r="I153" i="1"/>
  <c r="L153" i="1"/>
  <c r="M153" i="1" s="1"/>
  <c r="N153" i="1" s="1"/>
  <c r="F154" i="1"/>
  <c r="I154" i="1"/>
  <c r="L154" i="1"/>
  <c r="M154" i="1" s="1"/>
  <c r="N154" i="1"/>
  <c r="F155" i="1"/>
  <c r="M155" i="1" s="1"/>
  <c r="N155" i="1" s="1"/>
  <c r="I155" i="1"/>
  <c r="L155" i="1"/>
  <c r="F156" i="1"/>
  <c r="I156" i="1"/>
  <c r="L156" i="1"/>
  <c r="M156" i="1" s="1"/>
  <c r="N156" i="1" s="1"/>
  <c r="F157" i="1"/>
  <c r="I157" i="1"/>
  <c r="L157" i="1"/>
  <c r="M157" i="1"/>
  <c r="N157" i="1" s="1"/>
  <c r="F158" i="1"/>
  <c r="I158" i="1"/>
  <c r="L158" i="1"/>
  <c r="M158" i="1" s="1"/>
  <c r="N158" i="1" s="1"/>
  <c r="F159" i="1"/>
  <c r="I159" i="1"/>
  <c r="L159" i="1"/>
  <c r="M159" i="1"/>
  <c r="N159" i="1" s="1"/>
  <c r="F160" i="1"/>
  <c r="I160" i="1"/>
  <c r="L160" i="1"/>
  <c r="M160" i="1" s="1"/>
  <c r="N160" i="1" s="1"/>
  <c r="F161" i="1"/>
  <c r="I161" i="1"/>
  <c r="L161" i="1"/>
  <c r="M161" i="1" s="1"/>
  <c r="N161" i="1" s="1"/>
  <c r="F162" i="1"/>
  <c r="I162" i="1"/>
  <c r="L162" i="1"/>
  <c r="M162" i="1" s="1"/>
  <c r="N162" i="1" s="1"/>
  <c r="F163" i="1"/>
  <c r="M163" i="1" s="1"/>
  <c r="N163" i="1" s="1"/>
  <c r="I163" i="1"/>
  <c r="L163" i="1"/>
  <c r="F164" i="1"/>
  <c r="I164" i="1"/>
  <c r="L164" i="1"/>
  <c r="M164" i="1" s="1"/>
  <c r="N164" i="1" s="1"/>
  <c r="F165" i="1"/>
  <c r="I165" i="1"/>
  <c r="L165" i="1"/>
  <c r="M165" i="1"/>
  <c r="N165" i="1" s="1"/>
  <c r="F166" i="1"/>
  <c r="I166" i="1"/>
  <c r="L166" i="1"/>
  <c r="M166" i="1" s="1"/>
  <c r="N166" i="1" s="1"/>
  <c r="F167" i="1"/>
  <c r="I167" i="1"/>
  <c r="L167" i="1"/>
  <c r="M167" i="1"/>
  <c r="N167" i="1" s="1"/>
  <c r="F168" i="1"/>
  <c r="I168" i="1"/>
  <c r="L168" i="1"/>
  <c r="M168" i="1" s="1"/>
  <c r="N168" i="1" s="1"/>
  <c r="F169" i="1"/>
  <c r="I169" i="1"/>
  <c r="L169" i="1"/>
  <c r="M169" i="1" s="1"/>
  <c r="N169" i="1" s="1"/>
  <c r="F170" i="1"/>
  <c r="I170" i="1"/>
  <c r="L170" i="1"/>
  <c r="M170" i="1" s="1"/>
  <c r="N170" i="1" s="1"/>
  <c r="F171" i="1"/>
  <c r="M171" i="1" s="1"/>
  <c r="N171" i="1" s="1"/>
  <c r="I171" i="1"/>
  <c r="L171" i="1"/>
  <c r="F172" i="1"/>
  <c r="I172" i="1"/>
  <c r="L172" i="1"/>
  <c r="M172" i="1" s="1"/>
  <c r="N172" i="1" s="1"/>
  <c r="F173" i="1"/>
  <c r="I173" i="1"/>
  <c r="L173" i="1"/>
  <c r="M173" i="1"/>
  <c r="N173" i="1" s="1"/>
  <c r="F174" i="1"/>
  <c r="M174" i="1" s="1"/>
  <c r="N174" i="1" s="1"/>
  <c r="I174" i="1"/>
  <c r="L174" i="1"/>
  <c r="F175" i="1"/>
  <c r="I175" i="1"/>
  <c r="L175" i="1"/>
  <c r="M175" i="1"/>
  <c r="N175" i="1" s="1"/>
  <c r="F176" i="1"/>
  <c r="I176" i="1"/>
  <c r="L176" i="1"/>
  <c r="M176" i="1" s="1"/>
  <c r="N176" i="1" s="1"/>
  <c r="F177" i="1"/>
  <c r="I177" i="1"/>
  <c r="L177" i="1"/>
  <c r="M177" i="1" s="1"/>
  <c r="N177" i="1" s="1"/>
  <c r="F178" i="1"/>
  <c r="I178" i="1"/>
  <c r="L178" i="1"/>
  <c r="M178" i="1" s="1"/>
  <c r="N178" i="1"/>
  <c r="F179" i="1"/>
  <c r="M179" i="1" s="1"/>
  <c r="N179" i="1" s="1"/>
  <c r="I179" i="1"/>
  <c r="L179" i="1"/>
  <c r="F180" i="1"/>
  <c r="I180" i="1"/>
  <c r="L180" i="1"/>
  <c r="M180" i="1" s="1"/>
  <c r="N180" i="1" s="1"/>
  <c r="F181" i="1"/>
  <c r="I181" i="1"/>
  <c r="L181" i="1"/>
  <c r="M181" i="1"/>
  <c r="N181" i="1" s="1"/>
  <c r="F182" i="1"/>
  <c r="M182" i="1" s="1"/>
  <c r="N182" i="1" s="1"/>
  <c r="I182" i="1"/>
  <c r="L182" i="1"/>
  <c r="F183" i="1"/>
  <c r="I183" i="1"/>
  <c r="L183" i="1"/>
  <c r="M183" i="1"/>
  <c r="N183" i="1" s="1"/>
  <c r="F184" i="1"/>
  <c r="I184" i="1"/>
  <c r="L184" i="1"/>
  <c r="M184" i="1" s="1"/>
  <c r="N184" i="1" s="1"/>
  <c r="F185" i="1"/>
  <c r="I185" i="1"/>
  <c r="L185" i="1"/>
  <c r="M185" i="1" s="1"/>
  <c r="N185" i="1" s="1"/>
  <c r="F186" i="1"/>
  <c r="I186" i="1"/>
  <c r="L186" i="1"/>
  <c r="M186" i="1" s="1"/>
  <c r="N186" i="1"/>
  <c r="F187" i="1"/>
  <c r="M187" i="1" s="1"/>
  <c r="N187" i="1" s="1"/>
  <c r="I187" i="1"/>
  <c r="L187" i="1"/>
  <c r="F188" i="1"/>
  <c r="I188" i="1"/>
  <c r="L188" i="1"/>
  <c r="M188" i="1" s="1"/>
  <c r="N188" i="1" s="1"/>
  <c r="F189" i="1"/>
  <c r="I189" i="1"/>
  <c r="L189" i="1"/>
  <c r="M189" i="1"/>
  <c r="N189" i="1" s="1"/>
  <c r="F190" i="1"/>
  <c r="I190" i="1"/>
  <c r="L190" i="1"/>
  <c r="M190" i="1" s="1"/>
  <c r="N190" i="1" s="1"/>
  <c r="F191" i="1"/>
  <c r="I191" i="1"/>
  <c r="L191" i="1"/>
  <c r="M191" i="1"/>
  <c r="N191" i="1" s="1"/>
  <c r="F192" i="1"/>
  <c r="I192" i="1"/>
  <c r="L192" i="1"/>
  <c r="M192" i="1" s="1"/>
  <c r="N192" i="1" s="1"/>
  <c r="F193" i="1"/>
  <c r="I193" i="1"/>
  <c r="L193" i="1"/>
  <c r="M193" i="1" s="1"/>
  <c r="N193" i="1" s="1"/>
  <c r="F194" i="1"/>
  <c r="I194" i="1"/>
  <c r="L194" i="1"/>
  <c r="M194" i="1" s="1"/>
  <c r="N194" i="1"/>
  <c r="F195" i="1"/>
  <c r="M195" i="1" s="1"/>
  <c r="N195" i="1" s="1"/>
  <c r="I195" i="1"/>
  <c r="L195" i="1"/>
  <c r="F196" i="1"/>
  <c r="I196" i="1"/>
  <c r="L196" i="1"/>
  <c r="M196" i="1" s="1"/>
  <c r="N196" i="1" s="1"/>
  <c r="F197" i="1"/>
  <c r="I197" i="1"/>
  <c r="L197" i="1"/>
  <c r="M197" i="1"/>
  <c r="N197" i="1" s="1"/>
  <c r="F198" i="1"/>
  <c r="I198" i="1"/>
  <c r="L198" i="1"/>
  <c r="F199" i="1"/>
  <c r="I199" i="1"/>
  <c r="L199" i="1"/>
  <c r="M199" i="1"/>
  <c r="N199" i="1" s="1"/>
  <c r="F200" i="1"/>
  <c r="I200" i="1"/>
  <c r="L200" i="1"/>
  <c r="M200" i="1" s="1"/>
  <c r="N200" i="1" s="1"/>
  <c r="F201" i="1"/>
  <c r="I201" i="1"/>
  <c r="L201" i="1"/>
  <c r="M201" i="1" s="1"/>
  <c r="N201" i="1" s="1"/>
  <c r="F202" i="1"/>
  <c r="I202" i="1"/>
  <c r="L202" i="1"/>
  <c r="M202" i="1" s="1"/>
  <c r="N202" i="1" s="1"/>
  <c r="F203" i="1"/>
  <c r="M203" i="1" s="1"/>
  <c r="N203" i="1" s="1"/>
  <c r="I203" i="1"/>
  <c r="L203" i="1"/>
  <c r="F204" i="1"/>
  <c r="I204" i="1"/>
  <c r="L204" i="1"/>
  <c r="M204" i="1" s="1"/>
  <c r="N204" i="1" s="1"/>
  <c r="F205" i="1"/>
  <c r="I205" i="1"/>
  <c r="L205" i="1"/>
  <c r="M205" i="1"/>
  <c r="N205" i="1" s="1"/>
  <c r="F206" i="1"/>
  <c r="I206" i="1"/>
  <c r="L206" i="1"/>
  <c r="F207" i="1"/>
  <c r="I207" i="1"/>
  <c r="L207" i="1"/>
  <c r="M207" i="1"/>
  <c r="N207" i="1" s="1"/>
  <c r="F208" i="1"/>
  <c r="I208" i="1"/>
  <c r="L208" i="1"/>
  <c r="M208" i="1" s="1"/>
  <c r="N208" i="1" s="1"/>
  <c r="F209" i="1"/>
  <c r="I209" i="1"/>
  <c r="L209" i="1"/>
  <c r="M209" i="1" s="1"/>
  <c r="N209" i="1" s="1"/>
  <c r="F210" i="1"/>
  <c r="I210" i="1"/>
  <c r="L210" i="1"/>
  <c r="M210" i="1" s="1"/>
  <c r="N210" i="1"/>
  <c r="F211" i="1"/>
  <c r="M211" i="1" s="1"/>
  <c r="N211" i="1" s="1"/>
  <c r="I211" i="1"/>
  <c r="L211" i="1"/>
  <c r="F212" i="1"/>
  <c r="I212" i="1"/>
  <c r="L212" i="1"/>
  <c r="M212" i="1" s="1"/>
  <c r="N212" i="1" s="1"/>
  <c r="F213" i="1"/>
  <c r="I213" i="1"/>
  <c r="L213" i="1"/>
  <c r="M213" i="1"/>
  <c r="N213" i="1" s="1"/>
  <c r="F214" i="1"/>
  <c r="I214" i="1"/>
  <c r="L214" i="1"/>
  <c r="F215" i="1"/>
  <c r="I215" i="1"/>
  <c r="L215" i="1"/>
  <c r="M215" i="1"/>
  <c r="N215" i="1" s="1"/>
  <c r="F216" i="1"/>
  <c r="I216" i="1"/>
  <c r="L216" i="1"/>
  <c r="M216" i="1" s="1"/>
  <c r="N216" i="1" s="1"/>
  <c r="F217" i="1"/>
  <c r="I217" i="1"/>
  <c r="L217" i="1"/>
  <c r="M217" i="1" s="1"/>
  <c r="N217" i="1" s="1"/>
  <c r="F218" i="1"/>
  <c r="I218" i="1"/>
  <c r="L218" i="1"/>
  <c r="M218" i="1" s="1"/>
  <c r="N218" i="1"/>
  <c r="F219" i="1"/>
  <c r="M219" i="1" s="1"/>
  <c r="N219" i="1" s="1"/>
  <c r="I219" i="1"/>
  <c r="L219" i="1"/>
  <c r="F220" i="1"/>
  <c r="I220" i="1"/>
  <c r="L220" i="1"/>
  <c r="M220" i="1" s="1"/>
  <c r="N220" i="1" s="1"/>
  <c r="F221" i="1"/>
  <c r="I221" i="1"/>
  <c r="L221" i="1"/>
  <c r="M221" i="1"/>
  <c r="N221" i="1" s="1"/>
  <c r="F222" i="1"/>
  <c r="M222" i="1" s="1"/>
  <c r="N222" i="1" s="1"/>
  <c r="I222" i="1"/>
  <c r="L222" i="1"/>
  <c r="F223" i="1"/>
  <c r="I223" i="1"/>
  <c r="L223" i="1"/>
  <c r="M223" i="1"/>
  <c r="N223" i="1" s="1"/>
  <c r="F224" i="1"/>
  <c r="I224" i="1"/>
  <c r="L224" i="1"/>
  <c r="M224" i="1" s="1"/>
  <c r="N224" i="1" s="1"/>
  <c r="F225" i="1"/>
  <c r="I225" i="1"/>
  <c r="L225" i="1"/>
  <c r="M225" i="1" s="1"/>
  <c r="N225" i="1" s="1"/>
  <c r="F226" i="1"/>
  <c r="I226" i="1"/>
  <c r="L226" i="1"/>
  <c r="M226" i="1" s="1"/>
  <c r="N226" i="1"/>
  <c r="F227" i="1"/>
  <c r="M227" i="1" s="1"/>
  <c r="N227" i="1" s="1"/>
  <c r="I227" i="1"/>
  <c r="L227" i="1"/>
  <c r="F228" i="1"/>
  <c r="I228" i="1"/>
  <c r="L228" i="1"/>
  <c r="M228" i="1" s="1"/>
  <c r="N228" i="1" s="1"/>
  <c r="F229" i="1"/>
  <c r="I229" i="1"/>
  <c r="L229" i="1"/>
  <c r="M229" i="1"/>
  <c r="N229" i="1" s="1"/>
  <c r="F230" i="1"/>
  <c r="M230" i="1" s="1"/>
  <c r="N230" i="1" s="1"/>
  <c r="I230" i="1"/>
  <c r="L230" i="1"/>
  <c r="F231" i="1"/>
  <c r="I231" i="1"/>
  <c r="L231" i="1"/>
  <c r="M231" i="1"/>
  <c r="N231" i="1" s="1"/>
  <c r="F232" i="1"/>
  <c r="I232" i="1"/>
  <c r="L232" i="1"/>
  <c r="M232" i="1" s="1"/>
  <c r="N232" i="1" s="1"/>
  <c r="F233" i="1"/>
  <c r="I233" i="1"/>
  <c r="L233" i="1"/>
  <c r="M233" i="1" s="1"/>
  <c r="N233" i="1" s="1"/>
  <c r="F234" i="1"/>
  <c r="I234" i="1"/>
  <c r="L234" i="1"/>
  <c r="M234" i="1" s="1"/>
  <c r="N234" i="1" s="1"/>
  <c r="F235" i="1"/>
  <c r="M235" i="1" s="1"/>
  <c r="N235" i="1" s="1"/>
  <c r="I235" i="1"/>
  <c r="L235" i="1"/>
  <c r="F236" i="1"/>
  <c r="I236" i="1"/>
  <c r="L236" i="1"/>
  <c r="M236" i="1" s="1"/>
  <c r="N236" i="1" s="1"/>
  <c r="F237" i="1"/>
  <c r="I237" i="1"/>
  <c r="L237" i="1"/>
  <c r="M237" i="1"/>
  <c r="N237" i="1" s="1"/>
  <c r="F238" i="1"/>
  <c r="M238" i="1" s="1"/>
  <c r="N238" i="1" s="1"/>
  <c r="I238" i="1"/>
  <c r="L238" i="1"/>
  <c r="F239" i="1"/>
  <c r="I239" i="1"/>
  <c r="L239" i="1"/>
  <c r="M239" i="1"/>
  <c r="N239" i="1" s="1"/>
  <c r="F240" i="1"/>
  <c r="I240" i="1"/>
  <c r="L240" i="1"/>
  <c r="M240" i="1" s="1"/>
  <c r="N240" i="1" s="1"/>
  <c r="F241" i="1"/>
  <c r="I241" i="1"/>
  <c r="L241" i="1"/>
  <c r="M241" i="1" s="1"/>
  <c r="N241" i="1" s="1"/>
  <c r="F242" i="1"/>
  <c r="I242" i="1"/>
  <c r="L242" i="1"/>
  <c r="M242" i="1" s="1"/>
  <c r="N242" i="1"/>
  <c r="F243" i="1"/>
  <c r="M243" i="1" s="1"/>
  <c r="N243" i="1" s="1"/>
  <c r="I243" i="1"/>
  <c r="L243" i="1"/>
  <c r="F244" i="1"/>
  <c r="I244" i="1"/>
  <c r="L244" i="1"/>
  <c r="M244" i="1" s="1"/>
  <c r="N244" i="1" s="1"/>
  <c r="F245" i="1"/>
  <c r="I245" i="1"/>
  <c r="L245" i="1"/>
  <c r="M245" i="1"/>
  <c r="N245" i="1" s="1"/>
  <c r="F246" i="1"/>
  <c r="M246" i="1" s="1"/>
  <c r="N246" i="1" s="1"/>
  <c r="I246" i="1"/>
  <c r="L246" i="1"/>
  <c r="F247" i="1"/>
  <c r="I247" i="1"/>
  <c r="L247" i="1"/>
  <c r="M247" i="1"/>
  <c r="N247" i="1" s="1"/>
  <c r="F248" i="1"/>
  <c r="I248" i="1"/>
  <c r="L248" i="1"/>
  <c r="M248" i="1" s="1"/>
  <c r="N248" i="1" s="1"/>
  <c r="F249" i="1"/>
  <c r="I249" i="1"/>
  <c r="L249" i="1"/>
  <c r="M249" i="1" s="1"/>
  <c r="N249" i="1" s="1"/>
  <c r="F250" i="1"/>
  <c r="I250" i="1"/>
  <c r="L250" i="1"/>
  <c r="M250" i="1" s="1"/>
  <c r="N250" i="1"/>
  <c r="F251" i="1"/>
  <c r="M251" i="1" s="1"/>
  <c r="N251" i="1" s="1"/>
  <c r="I251" i="1"/>
  <c r="L251" i="1"/>
  <c r="F252" i="1"/>
  <c r="I252" i="1"/>
  <c r="L252" i="1"/>
  <c r="M252" i="1" s="1"/>
  <c r="N252" i="1" s="1"/>
  <c r="F253" i="1"/>
  <c r="I253" i="1"/>
  <c r="L253" i="1"/>
  <c r="M253" i="1"/>
  <c r="N253" i="1" s="1"/>
  <c r="F254" i="1"/>
  <c r="M254" i="1" s="1"/>
  <c r="N254" i="1" s="1"/>
  <c r="I254" i="1"/>
  <c r="L254" i="1"/>
  <c r="F255" i="1"/>
  <c r="I255" i="1"/>
  <c r="L255" i="1"/>
  <c r="M255" i="1"/>
  <c r="N255" i="1" s="1"/>
  <c r="F256" i="1"/>
  <c r="I256" i="1"/>
  <c r="L256" i="1"/>
  <c r="M256" i="1" s="1"/>
  <c r="N256" i="1" s="1"/>
  <c r="F257" i="1"/>
  <c r="I257" i="1"/>
  <c r="L257" i="1"/>
  <c r="M257" i="1" s="1"/>
  <c r="N257" i="1" s="1"/>
  <c r="F258" i="1"/>
  <c r="I258" i="1"/>
  <c r="L258" i="1"/>
  <c r="M258" i="1" s="1"/>
  <c r="N258" i="1"/>
  <c r="F259" i="1"/>
  <c r="M259" i="1" s="1"/>
  <c r="N259" i="1" s="1"/>
  <c r="I259" i="1"/>
  <c r="L259" i="1"/>
  <c r="F260" i="1"/>
  <c r="I260" i="1"/>
  <c r="L260" i="1"/>
  <c r="M260" i="1" s="1"/>
  <c r="N260" i="1" s="1"/>
  <c r="F261" i="1"/>
  <c r="I261" i="1"/>
  <c r="L261" i="1"/>
  <c r="M261" i="1"/>
  <c r="N261" i="1" s="1"/>
  <c r="F262" i="1"/>
  <c r="I262" i="1"/>
  <c r="L262" i="1"/>
  <c r="F263" i="1"/>
  <c r="I263" i="1"/>
  <c r="L263" i="1"/>
  <c r="M263" i="1"/>
  <c r="N263" i="1" s="1"/>
  <c r="F264" i="1"/>
  <c r="I264" i="1"/>
  <c r="L264" i="1"/>
  <c r="M264" i="1" s="1"/>
  <c r="N264" i="1" s="1"/>
  <c r="F265" i="1"/>
  <c r="I265" i="1"/>
  <c r="L265" i="1"/>
  <c r="M265" i="1" s="1"/>
  <c r="N265" i="1" s="1"/>
  <c r="F266" i="1"/>
  <c r="I266" i="1"/>
  <c r="L266" i="1"/>
  <c r="M266" i="1" s="1"/>
  <c r="N266" i="1" s="1"/>
  <c r="F267" i="1"/>
  <c r="M267" i="1" s="1"/>
  <c r="N267" i="1" s="1"/>
  <c r="I267" i="1"/>
  <c r="L267" i="1"/>
  <c r="F268" i="1"/>
  <c r="I268" i="1"/>
  <c r="L268" i="1"/>
  <c r="M268" i="1" s="1"/>
  <c r="N268" i="1" s="1"/>
  <c r="F269" i="1"/>
  <c r="I269" i="1"/>
  <c r="L269" i="1"/>
  <c r="M269" i="1"/>
  <c r="N269" i="1" s="1"/>
  <c r="F270" i="1"/>
  <c r="I270" i="1"/>
  <c r="L270" i="1"/>
  <c r="F271" i="1"/>
  <c r="I271" i="1"/>
  <c r="L271" i="1"/>
  <c r="M271" i="1"/>
  <c r="N271" i="1" s="1"/>
  <c r="F272" i="1"/>
  <c r="I272" i="1"/>
  <c r="L272" i="1"/>
  <c r="M272" i="1" s="1"/>
  <c r="N272" i="1" s="1"/>
  <c r="F273" i="1"/>
  <c r="I273" i="1"/>
  <c r="L273" i="1"/>
  <c r="M273" i="1" s="1"/>
  <c r="N273" i="1" s="1"/>
  <c r="F274" i="1"/>
  <c r="I274" i="1"/>
  <c r="L274" i="1"/>
  <c r="M274" i="1" s="1"/>
  <c r="N274" i="1"/>
  <c r="F275" i="1"/>
  <c r="M275" i="1" s="1"/>
  <c r="N275" i="1" s="1"/>
  <c r="I275" i="1"/>
  <c r="L275" i="1"/>
  <c r="F276" i="1"/>
  <c r="I276" i="1"/>
  <c r="L276" i="1"/>
  <c r="M276" i="1" s="1"/>
  <c r="N276" i="1" s="1"/>
  <c r="F277" i="1"/>
  <c r="I277" i="1"/>
  <c r="L277" i="1"/>
  <c r="M277" i="1"/>
  <c r="N277" i="1" s="1"/>
  <c r="F278" i="1"/>
  <c r="I278" i="1"/>
  <c r="L278" i="1"/>
  <c r="F279" i="1"/>
  <c r="I279" i="1"/>
  <c r="L279" i="1"/>
  <c r="M279" i="1"/>
  <c r="N279" i="1" s="1"/>
  <c r="F280" i="1"/>
  <c r="I280" i="1"/>
  <c r="L280" i="1"/>
  <c r="M280" i="1" s="1"/>
  <c r="N280" i="1" s="1"/>
  <c r="F281" i="1"/>
  <c r="I281" i="1"/>
  <c r="L281" i="1"/>
  <c r="M281" i="1" s="1"/>
  <c r="N281" i="1" s="1"/>
  <c r="F282" i="1"/>
  <c r="I282" i="1"/>
  <c r="L282" i="1"/>
  <c r="M282" i="1" s="1"/>
  <c r="N282" i="1"/>
  <c r="F283" i="1"/>
  <c r="M283" i="1" s="1"/>
  <c r="N283" i="1" s="1"/>
  <c r="I283" i="1"/>
  <c r="L283" i="1"/>
  <c r="F284" i="1"/>
  <c r="I284" i="1"/>
  <c r="L284" i="1"/>
  <c r="M284" i="1" s="1"/>
  <c r="N284" i="1" s="1"/>
  <c r="F285" i="1"/>
  <c r="I285" i="1"/>
  <c r="L285" i="1"/>
  <c r="M285" i="1"/>
  <c r="N285" i="1" s="1"/>
  <c r="F286" i="1"/>
  <c r="I286" i="1"/>
  <c r="L286" i="1"/>
  <c r="M286" i="1" s="1"/>
  <c r="N286" i="1" s="1"/>
  <c r="F287" i="1"/>
  <c r="I287" i="1"/>
  <c r="L287" i="1"/>
  <c r="M287" i="1"/>
  <c r="N287" i="1" s="1"/>
  <c r="F288" i="1"/>
  <c r="I288" i="1"/>
  <c r="L288" i="1"/>
  <c r="M288" i="1" s="1"/>
  <c r="N288" i="1" s="1"/>
  <c r="F289" i="1"/>
  <c r="I289" i="1"/>
  <c r="L289" i="1"/>
  <c r="M289" i="1" s="1"/>
  <c r="N289" i="1" s="1"/>
  <c r="F290" i="1"/>
  <c r="I290" i="1"/>
  <c r="L290" i="1"/>
  <c r="M290" i="1" s="1"/>
  <c r="N290" i="1"/>
  <c r="F291" i="1"/>
  <c r="M291" i="1" s="1"/>
  <c r="N291" i="1" s="1"/>
  <c r="I291" i="1"/>
  <c r="L291" i="1"/>
  <c r="F292" i="1"/>
  <c r="I292" i="1"/>
  <c r="L292" i="1"/>
  <c r="M292" i="1" s="1"/>
  <c r="N292" i="1" s="1"/>
  <c r="F293" i="1"/>
  <c r="I293" i="1"/>
  <c r="L293" i="1"/>
  <c r="M293" i="1"/>
  <c r="N293" i="1" s="1"/>
  <c r="F294" i="1"/>
  <c r="I294" i="1"/>
  <c r="L294" i="1"/>
  <c r="F295" i="1"/>
  <c r="I295" i="1"/>
  <c r="L295" i="1"/>
  <c r="M295" i="1"/>
  <c r="N295" i="1" s="1"/>
  <c r="F296" i="1"/>
  <c r="I296" i="1"/>
  <c r="L296" i="1"/>
  <c r="M296" i="1" s="1"/>
  <c r="N296" i="1" s="1"/>
  <c r="F297" i="1"/>
  <c r="I297" i="1"/>
  <c r="L297" i="1"/>
  <c r="M297" i="1" s="1"/>
  <c r="N297" i="1" s="1"/>
  <c r="F298" i="1"/>
  <c r="I298" i="1"/>
  <c r="L298" i="1"/>
  <c r="M298" i="1" s="1"/>
  <c r="N298" i="1" s="1"/>
  <c r="F299" i="1"/>
  <c r="M299" i="1" s="1"/>
  <c r="N299" i="1" s="1"/>
  <c r="I299" i="1"/>
  <c r="L299" i="1"/>
  <c r="F300" i="1"/>
  <c r="I300" i="1"/>
  <c r="L300" i="1"/>
  <c r="M300" i="1" s="1"/>
  <c r="N300" i="1" s="1"/>
  <c r="F301" i="1"/>
  <c r="I301" i="1"/>
  <c r="L301" i="1"/>
  <c r="M301" i="1"/>
  <c r="N301" i="1" s="1"/>
  <c r="F302" i="1"/>
  <c r="I302" i="1"/>
  <c r="L302" i="1"/>
  <c r="F303" i="1"/>
  <c r="I303" i="1"/>
  <c r="L303" i="1"/>
  <c r="M303" i="1"/>
  <c r="N303" i="1" s="1"/>
  <c r="F304" i="1"/>
  <c r="I304" i="1"/>
  <c r="L304" i="1"/>
  <c r="M304" i="1" s="1"/>
  <c r="N304" i="1" s="1"/>
  <c r="F305" i="1"/>
  <c r="I305" i="1"/>
  <c r="L305" i="1"/>
  <c r="M305" i="1" s="1"/>
  <c r="N305" i="1" s="1"/>
  <c r="F306" i="1"/>
  <c r="I306" i="1"/>
  <c r="L306" i="1"/>
  <c r="M306" i="1" s="1"/>
  <c r="N306" i="1"/>
  <c r="F307" i="1"/>
  <c r="M307" i="1" s="1"/>
  <c r="N307" i="1" s="1"/>
  <c r="I307" i="1"/>
  <c r="L307" i="1"/>
  <c r="F308" i="1"/>
  <c r="I308" i="1"/>
  <c r="L308" i="1"/>
  <c r="M308" i="1" s="1"/>
  <c r="N308" i="1" s="1"/>
  <c r="F309" i="1"/>
  <c r="I309" i="1"/>
  <c r="L309" i="1"/>
  <c r="M309" i="1"/>
  <c r="N309" i="1" s="1"/>
  <c r="F310" i="1"/>
  <c r="I310" i="1"/>
  <c r="L310" i="1"/>
  <c r="F311" i="1"/>
  <c r="I311" i="1"/>
  <c r="L311" i="1"/>
  <c r="M311" i="1"/>
  <c r="N311" i="1"/>
  <c r="F312" i="1"/>
  <c r="I312" i="1"/>
  <c r="L312" i="1"/>
  <c r="M312" i="1" s="1"/>
  <c r="N312" i="1" s="1"/>
  <c r="F313" i="1"/>
  <c r="I313" i="1"/>
  <c r="L313" i="1"/>
  <c r="M313" i="1" s="1"/>
  <c r="N313" i="1" s="1"/>
  <c r="F314" i="1"/>
  <c r="I314" i="1"/>
  <c r="L314" i="1"/>
  <c r="M314" i="1" s="1"/>
  <c r="N314" i="1"/>
  <c r="F315" i="1"/>
  <c r="M315" i="1" s="1"/>
  <c r="N315" i="1" s="1"/>
  <c r="I315" i="1"/>
  <c r="L315" i="1"/>
  <c r="F316" i="1"/>
  <c r="I316" i="1"/>
  <c r="L316" i="1"/>
  <c r="M316" i="1" s="1"/>
  <c r="N316" i="1" s="1"/>
  <c r="F317" i="1"/>
  <c r="I317" i="1"/>
  <c r="L317" i="1"/>
  <c r="M317" i="1"/>
  <c r="N317" i="1" s="1"/>
  <c r="F318" i="1"/>
  <c r="I318" i="1"/>
  <c r="L318" i="1"/>
  <c r="M318" i="1" s="1"/>
  <c r="N318" i="1" s="1"/>
  <c r="F319" i="1"/>
  <c r="I319" i="1"/>
  <c r="L319" i="1"/>
  <c r="M319" i="1"/>
  <c r="N319" i="1" s="1"/>
  <c r="F320" i="1"/>
  <c r="I320" i="1"/>
  <c r="L320" i="1"/>
  <c r="M320" i="1" s="1"/>
  <c r="N320" i="1"/>
  <c r="F321" i="1"/>
  <c r="I321" i="1"/>
  <c r="L321" i="1"/>
  <c r="M321" i="1" s="1"/>
  <c r="N321" i="1" s="1"/>
  <c r="F322" i="1"/>
  <c r="I322" i="1"/>
  <c r="L322" i="1"/>
  <c r="M322" i="1" s="1"/>
  <c r="N322" i="1" s="1"/>
  <c r="F323" i="1"/>
  <c r="I323" i="1"/>
  <c r="L323" i="1"/>
  <c r="M323" i="1"/>
  <c r="N323" i="1" s="1"/>
  <c r="F324" i="1"/>
  <c r="I324" i="1"/>
  <c r="L324" i="1"/>
  <c r="M324" i="1" s="1"/>
  <c r="N324" i="1" s="1"/>
  <c r="F325" i="1"/>
  <c r="I325" i="1"/>
  <c r="L325" i="1"/>
  <c r="M325" i="1"/>
  <c r="N325" i="1" s="1"/>
  <c r="F326" i="1"/>
  <c r="I326" i="1"/>
  <c r="L326" i="1"/>
  <c r="M326" i="1" s="1"/>
  <c r="N326" i="1" s="1"/>
  <c r="F327" i="1"/>
  <c r="I327" i="1"/>
  <c r="L327" i="1"/>
  <c r="M327" i="1"/>
  <c r="N327" i="1" s="1"/>
  <c r="F328" i="1"/>
  <c r="I328" i="1"/>
  <c r="L328" i="1"/>
  <c r="M328" i="1" s="1"/>
  <c r="N328" i="1" s="1"/>
  <c r="F329" i="1"/>
  <c r="I329" i="1"/>
  <c r="L329" i="1"/>
  <c r="M329" i="1" s="1"/>
  <c r="N329" i="1" s="1"/>
  <c r="F330" i="1"/>
  <c r="I330" i="1"/>
  <c r="L330" i="1"/>
  <c r="M330" i="1" s="1"/>
  <c r="N330" i="1" s="1"/>
  <c r="F331" i="1"/>
  <c r="I331" i="1"/>
  <c r="L331" i="1"/>
  <c r="M331" i="1"/>
  <c r="N331" i="1" s="1"/>
  <c r="F332" i="1"/>
  <c r="I332" i="1"/>
  <c r="L332" i="1"/>
  <c r="M332" i="1" s="1"/>
  <c r="N332" i="1" s="1"/>
  <c r="F333" i="1"/>
  <c r="I333" i="1"/>
  <c r="L333" i="1"/>
  <c r="M333" i="1"/>
  <c r="N333" i="1" s="1"/>
  <c r="F334" i="1"/>
  <c r="I334" i="1"/>
  <c r="L334" i="1"/>
  <c r="M334" i="1" s="1"/>
  <c r="N334" i="1" s="1"/>
  <c r="F335" i="1"/>
  <c r="I335" i="1"/>
  <c r="L335" i="1"/>
  <c r="M335" i="1"/>
  <c r="N335" i="1" s="1"/>
  <c r="F336" i="1"/>
  <c r="I336" i="1"/>
  <c r="L336" i="1"/>
  <c r="M336" i="1" s="1"/>
  <c r="N336" i="1" s="1"/>
  <c r="F337" i="1"/>
  <c r="I337" i="1"/>
  <c r="L337" i="1"/>
  <c r="M337" i="1" s="1"/>
  <c r="N337" i="1" s="1"/>
  <c r="F338" i="1"/>
  <c r="I338" i="1"/>
  <c r="L338" i="1"/>
  <c r="M338" i="1" s="1"/>
  <c r="N338" i="1" s="1"/>
  <c r="F339" i="1"/>
  <c r="I339" i="1"/>
  <c r="L339" i="1"/>
  <c r="M339" i="1"/>
  <c r="N339" i="1" s="1"/>
  <c r="F340" i="1"/>
  <c r="I340" i="1"/>
  <c r="L340" i="1"/>
  <c r="M340" i="1" s="1"/>
  <c r="N340" i="1" s="1"/>
  <c r="F341" i="1"/>
  <c r="I341" i="1"/>
  <c r="L341" i="1"/>
  <c r="M341" i="1" s="1"/>
  <c r="N341" i="1" s="1"/>
  <c r="F342" i="1"/>
  <c r="I342" i="1"/>
  <c r="L342" i="1"/>
  <c r="M342" i="1" s="1"/>
  <c r="N342" i="1" s="1"/>
  <c r="F343" i="1"/>
  <c r="I343" i="1"/>
  <c r="L343" i="1"/>
  <c r="M343" i="1"/>
  <c r="N343" i="1" s="1"/>
  <c r="F344" i="1"/>
  <c r="I344" i="1"/>
  <c r="L344" i="1"/>
  <c r="M344" i="1" s="1"/>
  <c r="N344" i="1" s="1"/>
  <c r="F345" i="1"/>
  <c r="I345" i="1"/>
  <c r="L345" i="1"/>
  <c r="M345" i="1" s="1"/>
  <c r="N345" i="1" s="1"/>
  <c r="F346" i="1"/>
  <c r="I346" i="1"/>
  <c r="L346" i="1"/>
  <c r="M346" i="1" s="1"/>
  <c r="N346" i="1" s="1"/>
  <c r="F347" i="1"/>
  <c r="I347" i="1"/>
  <c r="L347" i="1"/>
  <c r="M347" i="1"/>
  <c r="N347" i="1" s="1"/>
  <c r="F348" i="1"/>
  <c r="I348" i="1"/>
  <c r="L348" i="1"/>
  <c r="M348" i="1" s="1"/>
  <c r="N348" i="1" s="1"/>
  <c r="F349" i="1"/>
  <c r="I349" i="1"/>
  <c r="L349" i="1"/>
  <c r="M349" i="1" s="1"/>
  <c r="N349" i="1" s="1"/>
  <c r="F350" i="1"/>
  <c r="I350" i="1"/>
  <c r="L350" i="1"/>
  <c r="M350" i="1" s="1"/>
  <c r="N350" i="1" s="1"/>
  <c r="F351" i="1"/>
  <c r="I351" i="1"/>
  <c r="L351" i="1"/>
  <c r="M351" i="1"/>
  <c r="N351" i="1" s="1"/>
  <c r="F352" i="1"/>
  <c r="I352" i="1"/>
  <c r="L352" i="1"/>
  <c r="M352" i="1" s="1"/>
  <c r="N352" i="1" s="1"/>
  <c r="F353" i="1"/>
  <c r="I353" i="1"/>
  <c r="L353" i="1"/>
  <c r="M353" i="1" s="1"/>
  <c r="N353" i="1" s="1"/>
  <c r="F354" i="1"/>
  <c r="I354" i="1"/>
  <c r="L354" i="1"/>
  <c r="M354" i="1" s="1"/>
  <c r="N354" i="1" s="1"/>
  <c r="F355" i="1"/>
  <c r="I355" i="1"/>
  <c r="L355" i="1"/>
  <c r="M355" i="1"/>
  <c r="N355" i="1" s="1"/>
  <c r="F356" i="1"/>
  <c r="I356" i="1"/>
  <c r="L356" i="1"/>
  <c r="M356" i="1" s="1"/>
  <c r="N356" i="1" s="1"/>
  <c r="F357" i="1"/>
  <c r="I357" i="1"/>
  <c r="L357" i="1"/>
  <c r="M357" i="1" s="1"/>
  <c r="N357" i="1" s="1"/>
  <c r="F358" i="1"/>
  <c r="I358" i="1"/>
  <c r="L358" i="1"/>
  <c r="M358" i="1" s="1"/>
  <c r="N358" i="1" s="1"/>
  <c r="F359" i="1"/>
  <c r="I359" i="1"/>
  <c r="L359" i="1"/>
  <c r="M359" i="1"/>
  <c r="N359" i="1" s="1"/>
  <c r="F360" i="1"/>
  <c r="I360" i="1"/>
  <c r="L360" i="1"/>
  <c r="M360" i="1" s="1"/>
  <c r="N360" i="1" s="1"/>
  <c r="F361" i="1"/>
  <c r="I361" i="1"/>
  <c r="L361" i="1"/>
  <c r="M361" i="1" s="1"/>
  <c r="N361" i="1" s="1"/>
  <c r="F362" i="1"/>
  <c r="I362" i="1"/>
  <c r="L362" i="1"/>
  <c r="M362" i="1" s="1"/>
  <c r="N362" i="1" s="1"/>
  <c r="F363" i="1"/>
  <c r="I363" i="1"/>
  <c r="L363" i="1"/>
  <c r="M363" i="1"/>
  <c r="N363" i="1" s="1"/>
  <c r="F364" i="1"/>
  <c r="I364" i="1"/>
  <c r="L364" i="1"/>
  <c r="M364" i="1" s="1"/>
  <c r="N364" i="1" s="1"/>
  <c r="F365" i="1"/>
  <c r="I365" i="1"/>
  <c r="L365" i="1"/>
  <c r="M365" i="1" s="1"/>
  <c r="N365" i="1" s="1"/>
  <c r="F366" i="1"/>
  <c r="I366" i="1"/>
  <c r="L366" i="1"/>
  <c r="M366" i="1" s="1"/>
  <c r="N366" i="1" s="1"/>
  <c r="F367" i="1"/>
  <c r="I367" i="1"/>
  <c r="L367" i="1"/>
  <c r="M367" i="1"/>
  <c r="N367" i="1" s="1"/>
  <c r="F368" i="1"/>
  <c r="I368" i="1"/>
  <c r="L368" i="1"/>
  <c r="M368" i="1" s="1"/>
  <c r="N368" i="1" s="1"/>
  <c r="F369" i="1"/>
  <c r="I369" i="1"/>
  <c r="L369" i="1"/>
  <c r="M369" i="1" s="1"/>
  <c r="N369" i="1" s="1"/>
  <c r="F370" i="1"/>
  <c r="I370" i="1"/>
  <c r="L370" i="1"/>
  <c r="M370" i="1" s="1"/>
  <c r="N370" i="1" s="1"/>
  <c r="F371" i="1"/>
  <c r="I371" i="1"/>
  <c r="L371" i="1"/>
  <c r="M371" i="1"/>
  <c r="N371" i="1" s="1"/>
  <c r="F372" i="1"/>
  <c r="I372" i="1"/>
  <c r="L372" i="1"/>
  <c r="M372" i="1" s="1"/>
  <c r="N372" i="1" s="1"/>
  <c r="F373" i="1"/>
  <c r="I373" i="1"/>
  <c r="L373" i="1"/>
  <c r="M373" i="1" s="1"/>
  <c r="N373" i="1" s="1"/>
  <c r="F374" i="1"/>
  <c r="I374" i="1"/>
  <c r="L374" i="1"/>
  <c r="M374" i="1" s="1"/>
  <c r="N374" i="1" s="1"/>
  <c r="F375" i="1"/>
  <c r="I375" i="1"/>
  <c r="L375" i="1"/>
  <c r="M375" i="1"/>
  <c r="N375" i="1" s="1"/>
  <c r="F376" i="1"/>
  <c r="I376" i="1"/>
  <c r="L376" i="1"/>
  <c r="M376" i="1" s="1"/>
  <c r="N376" i="1" s="1"/>
  <c r="F377" i="1"/>
  <c r="I377" i="1"/>
  <c r="L377" i="1"/>
  <c r="M377" i="1" s="1"/>
  <c r="N377" i="1" s="1"/>
  <c r="F378" i="1"/>
  <c r="I378" i="1"/>
  <c r="L378" i="1"/>
  <c r="M378" i="1" s="1"/>
  <c r="N378" i="1" s="1"/>
  <c r="F379" i="1"/>
  <c r="I379" i="1"/>
  <c r="L379" i="1"/>
  <c r="M379" i="1"/>
  <c r="N379" i="1" s="1"/>
  <c r="F380" i="1"/>
  <c r="I380" i="1"/>
  <c r="L380" i="1"/>
  <c r="M380" i="1" s="1"/>
  <c r="N380" i="1" s="1"/>
  <c r="F381" i="1"/>
  <c r="I381" i="1"/>
  <c r="L381" i="1"/>
  <c r="M381" i="1" s="1"/>
  <c r="N381" i="1" s="1"/>
  <c r="F382" i="1"/>
  <c r="I382" i="1"/>
  <c r="L382" i="1"/>
  <c r="M382" i="1" s="1"/>
  <c r="N382" i="1" s="1"/>
  <c r="F383" i="1"/>
  <c r="I383" i="1"/>
  <c r="L383" i="1"/>
  <c r="M383" i="1"/>
  <c r="N383" i="1" s="1"/>
  <c r="F384" i="1"/>
  <c r="I384" i="1"/>
  <c r="L384" i="1"/>
  <c r="M384" i="1" s="1"/>
  <c r="N384" i="1" s="1"/>
  <c r="F385" i="1"/>
  <c r="I385" i="1"/>
  <c r="L385" i="1"/>
  <c r="M385" i="1" s="1"/>
  <c r="N385" i="1" s="1"/>
  <c r="F386" i="1"/>
  <c r="I386" i="1"/>
  <c r="L386" i="1"/>
  <c r="M386" i="1" s="1"/>
  <c r="N386" i="1" s="1"/>
  <c r="F387" i="1"/>
  <c r="I387" i="1"/>
  <c r="L387" i="1"/>
  <c r="M387" i="1"/>
  <c r="N387" i="1" s="1"/>
  <c r="F388" i="1"/>
  <c r="I388" i="1"/>
  <c r="L388" i="1"/>
  <c r="M388" i="1" s="1"/>
  <c r="N388" i="1" s="1"/>
  <c r="F389" i="1"/>
  <c r="I389" i="1"/>
  <c r="L389" i="1"/>
  <c r="M389" i="1" s="1"/>
  <c r="N389" i="1" s="1"/>
  <c r="F390" i="1"/>
  <c r="I390" i="1"/>
  <c r="L390" i="1"/>
  <c r="M390" i="1" s="1"/>
  <c r="N390" i="1" s="1"/>
  <c r="F391" i="1"/>
  <c r="I391" i="1"/>
  <c r="L391" i="1"/>
  <c r="M391" i="1"/>
  <c r="N391" i="1" s="1"/>
  <c r="F392" i="1"/>
  <c r="I392" i="1"/>
  <c r="L392" i="1"/>
  <c r="M392" i="1" s="1"/>
  <c r="N392" i="1" s="1"/>
  <c r="F393" i="1"/>
  <c r="I393" i="1"/>
  <c r="L393" i="1"/>
  <c r="M393" i="1" s="1"/>
  <c r="N393" i="1" s="1"/>
  <c r="F394" i="1"/>
  <c r="I394" i="1"/>
  <c r="L394" i="1"/>
  <c r="M394" i="1" s="1"/>
  <c r="N394" i="1" s="1"/>
  <c r="F395" i="1"/>
  <c r="I395" i="1"/>
  <c r="L395" i="1"/>
  <c r="M395" i="1"/>
  <c r="N395" i="1" s="1"/>
  <c r="F396" i="1"/>
  <c r="I396" i="1"/>
  <c r="L396" i="1"/>
  <c r="M396" i="1" s="1"/>
  <c r="N396" i="1" s="1"/>
  <c r="F397" i="1"/>
  <c r="I397" i="1"/>
  <c r="L397" i="1"/>
  <c r="M397" i="1" s="1"/>
  <c r="N397" i="1" s="1"/>
  <c r="F398" i="1"/>
  <c r="I398" i="1"/>
  <c r="L398" i="1"/>
  <c r="M398" i="1" s="1"/>
  <c r="N398" i="1" s="1"/>
  <c r="F399" i="1"/>
  <c r="I399" i="1"/>
  <c r="L399" i="1"/>
  <c r="M399" i="1"/>
  <c r="N399" i="1" s="1"/>
  <c r="F400" i="1"/>
  <c r="I400" i="1"/>
  <c r="L400" i="1"/>
  <c r="M400" i="1" s="1"/>
  <c r="N400" i="1" s="1"/>
  <c r="F401" i="1"/>
  <c r="I401" i="1"/>
  <c r="L401" i="1"/>
  <c r="M401" i="1" s="1"/>
  <c r="N401" i="1" s="1"/>
  <c r="F402" i="1"/>
  <c r="I402" i="1"/>
  <c r="L402" i="1"/>
  <c r="M402" i="1" s="1"/>
  <c r="N402" i="1" s="1"/>
  <c r="F403" i="1"/>
  <c r="I403" i="1"/>
  <c r="L403" i="1"/>
  <c r="M403" i="1"/>
  <c r="N403" i="1" s="1"/>
  <c r="F404" i="1"/>
  <c r="I404" i="1"/>
  <c r="L404" i="1"/>
  <c r="M404" i="1" s="1"/>
  <c r="N404" i="1" s="1"/>
  <c r="F405" i="1"/>
  <c r="I405" i="1"/>
  <c r="L405" i="1"/>
  <c r="M405" i="1" s="1"/>
  <c r="N405" i="1" s="1"/>
  <c r="F406" i="1"/>
  <c r="I406" i="1"/>
  <c r="L406" i="1"/>
  <c r="M406" i="1" s="1"/>
  <c r="N406" i="1" s="1"/>
  <c r="F407" i="1"/>
  <c r="I407" i="1"/>
  <c r="L407" i="1"/>
  <c r="M407" i="1"/>
  <c r="N407" i="1" s="1"/>
  <c r="F408" i="1"/>
  <c r="I408" i="1"/>
  <c r="L408" i="1"/>
  <c r="M408" i="1" s="1"/>
  <c r="N408" i="1" s="1"/>
  <c r="F409" i="1"/>
  <c r="I409" i="1"/>
  <c r="L409" i="1"/>
  <c r="M409" i="1" s="1"/>
  <c r="N409" i="1" s="1"/>
  <c r="F410" i="1"/>
  <c r="I410" i="1"/>
  <c r="L410" i="1"/>
  <c r="M410" i="1" s="1"/>
  <c r="N410" i="1" s="1"/>
  <c r="F411" i="1"/>
  <c r="I411" i="1"/>
  <c r="L411" i="1"/>
  <c r="M411" i="1"/>
  <c r="N411" i="1" s="1"/>
  <c r="F412" i="1"/>
  <c r="I412" i="1"/>
  <c r="L412" i="1"/>
  <c r="M412" i="1" s="1"/>
  <c r="N412" i="1" s="1"/>
  <c r="F413" i="1"/>
  <c r="I413" i="1"/>
  <c r="L413" i="1"/>
  <c r="M413" i="1" s="1"/>
  <c r="N413" i="1" s="1"/>
  <c r="F414" i="1"/>
  <c r="I414" i="1"/>
  <c r="L414" i="1"/>
  <c r="M414" i="1" s="1"/>
  <c r="N414" i="1" s="1"/>
  <c r="F415" i="1"/>
  <c r="I415" i="1"/>
  <c r="L415" i="1"/>
  <c r="M415" i="1"/>
  <c r="N415" i="1" s="1"/>
  <c r="F416" i="1"/>
  <c r="I416" i="1"/>
  <c r="L416" i="1"/>
  <c r="M416" i="1" s="1"/>
  <c r="N416" i="1" s="1"/>
  <c r="F417" i="1"/>
  <c r="I417" i="1"/>
  <c r="L417" i="1"/>
  <c r="M417" i="1" s="1"/>
  <c r="N417" i="1" s="1"/>
  <c r="F418" i="1"/>
  <c r="I418" i="1"/>
  <c r="L418" i="1"/>
  <c r="M418" i="1" s="1"/>
  <c r="N418" i="1" s="1"/>
  <c r="F419" i="1"/>
  <c r="I419" i="1"/>
  <c r="L419" i="1"/>
  <c r="M419" i="1"/>
  <c r="N419" i="1" s="1"/>
  <c r="F420" i="1"/>
  <c r="I420" i="1"/>
  <c r="L420" i="1"/>
  <c r="M420" i="1" s="1"/>
  <c r="N420" i="1" s="1"/>
  <c r="F421" i="1"/>
  <c r="I421" i="1"/>
  <c r="L421" i="1"/>
  <c r="M421" i="1" s="1"/>
  <c r="N421" i="1" s="1"/>
  <c r="F422" i="1"/>
  <c r="I422" i="1"/>
  <c r="L422" i="1"/>
  <c r="M422" i="1" s="1"/>
  <c r="N422" i="1" s="1"/>
  <c r="F423" i="1"/>
  <c r="I423" i="1"/>
  <c r="L423" i="1"/>
  <c r="M423" i="1"/>
  <c r="N423" i="1" s="1"/>
  <c r="F424" i="1"/>
  <c r="I424" i="1"/>
  <c r="L424" i="1"/>
  <c r="M424" i="1" s="1"/>
  <c r="N424" i="1" s="1"/>
  <c r="F425" i="1"/>
  <c r="I425" i="1"/>
  <c r="L425" i="1"/>
  <c r="M425" i="1" s="1"/>
  <c r="N425" i="1" s="1"/>
  <c r="F426" i="1"/>
  <c r="I426" i="1"/>
  <c r="L426" i="1"/>
  <c r="M426" i="1" s="1"/>
  <c r="N426" i="1" s="1"/>
  <c r="F427" i="1"/>
  <c r="I427" i="1"/>
  <c r="L427" i="1"/>
  <c r="M427" i="1"/>
  <c r="N427" i="1" s="1"/>
  <c r="F428" i="1"/>
  <c r="I428" i="1"/>
  <c r="L428" i="1"/>
  <c r="M428" i="1" s="1"/>
  <c r="N428" i="1" s="1"/>
  <c r="F429" i="1"/>
  <c r="I429" i="1"/>
  <c r="L429" i="1"/>
  <c r="M429" i="1" s="1"/>
  <c r="N429" i="1" s="1"/>
  <c r="F430" i="1"/>
  <c r="I430" i="1"/>
  <c r="L430" i="1"/>
  <c r="M430" i="1" s="1"/>
  <c r="N430" i="1" s="1"/>
  <c r="F431" i="1"/>
  <c r="I431" i="1"/>
  <c r="L431" i="1"/>
  <c r="M431" i="1"/>
  <c r="N431" i="1" s="1"/>
  <c r="F432" i="1"/>
  <c r="I432" i="1"/>
  <c r="L432" i="1"/>
  <c r="M432" i="1" s="1"/>
  <c r="N432" i="1" s="1"/>
  <c r="F433" i="1"/>
  <c r="I433" i="1"/>
  <c r="L433" i="1"/>
  <c r="M433" i="1" s="1"/>
  <c r="N433" i="1" s="1"/>
  <c r="F434" i="1"/>
  <c r="I434" i="1"/>
  <c r="L434" i="1"/>
  <c r="M434" i="1" s="1"/>
  <c r="N434" i="1" s="1"/>
  <c r="F435" i="1"/>
  <c r="I435" i="1"/>
  <c r="L435" i="1"/>
  <c r="M435" i="1"/>
  <c r="N435" i="1" s="1"/>
  <c r="F436" i="1"/>
  <c r="I436" i="1"/>
  <c r="L436" i="1"/>
  <c r="M436" i="1" s="1"/>
  <c r="N436" i="1" s="1"/>
  <c r="F437" i="1"/>
  <c r="I437" i="1"/>
  <c r="L437" i="1"/>
  <c r="M437" i="1" s="1"/>
  <c r="N437" i="1" s="1"/>
  <c r="F438" i="1"/>
  <c r="I438" i="1"/>
  <c r="L438" i="1"/>
  <c r="M438" i="1" s="1"/>
  <c r="N438" i="1" s="1"/>
  <c r="F439" i="1"/>
  <c r="I439" i="1"/>
  <c r="L439" i="1"/>
  <c r="M439" i="1"/>
  <c r="N439" i="1" s="1"/>
  <c r="F440" i="1"/>
  <c r="I440" i="1"/>
  <c r="L440" i="1"/>
  <c r="M440" i="1" s="1"/>
  <c r="N440" i="1" s="1"/>
  <c r="F441" i="1"/>
  <c r="I441" i="1"/>
  <c r="L441" i="1"/>
  <c r="M441" i="1" s="1"/>
  <c r="N441" i="1" s="1"/>
  <c r="F442" i="1"/>
  <c r="I442" i="1"/>
  <c r="L442" i="1"/>
  <c r="M442" i="1" s="1"/>
  <c r="N442" i="1" s="1"/>
  <c r="F443" i="1"/>
  <c r="I443" i="1"/>
  <c r="L443" i="1"/>
  <c r="M443" i="1"/>
  <c r="N443" i="1" s="1"/>
  <c r="F444" i="1"/>
  <c r="I444" i="1"/>
  <c r="L444" i="1"/>
  <c r="M444" i="1" s="1"/>
  <c r="N444" i="1" s="1"/>
  <c r="F445" i="1"/>
  <c r="I445" i="1"/>
  <c r="L445" i="1"/>
  <c r="M445" i="1" s="1"/>
  <c r="N445" i="1" s="1"/>
  <c r="F446" i="1"/>
  <c r="I446" i="1"/>
  <c r="L446" i="1"/>
  <c r="M446" i="1" s="1"/>
  <c r="N446" i="1" s="1"/>
  <c r="F447" i="1"/>
  <c r="I447" i="1"/>
  <c r="L447" i="1"/>
  <c r="M447" i="1"/>
  <c r="N447" i="1" s="1"/>
  <c r="F448" i="1"/>
  <c r="I448" i="1"/>
  <c r="L448" i="1"/>
  <c r="M448" i="1" s="1"/>
  <c r="N448" i="1" s="1"/>
  <c r="F449" i="1"/>
  <c r="I449" i="1"/>
  <c r="L449" i="1"/>
  <c r="M449" i="1" s="1"/>
  <c r="N449" i="1" s="1"/>
  <c r="F450" i="1"/>
  <c r="I450" i="1"/>
  <c r="L450" i="1"/>
  <c r="M450" i="1" s="1"/>
  <c r="N450" i="1" s="1"/>
  <c r="F451" i="1"/>
  <c r="I451" i="1"/>
  <c r="L451" i="1"/>
  <c r="M451" i="1"/>
  <c r="N451" i="1" s="1"/>
  <c r="F452" i="1"/>
  <c r="I452" i="1"/>
  <c r="L452" i="1"/>
  <c r="M452" i="1" s="1"/>
  <c r="N452" i="1" s="1"/>
  <c r="F453" i="1"/>
  <c r="I453" i="1"/>
  <c r="L453" i="1"/>
  <c r="M453" i="1" s="1"/>
  <c r="N453" i="1" s="1"/>
  <c r="F454" i="1"/>
  <c r="I454" i="1"/>
  <c r="L454" i="1"/>
  <c r="M454" i="1" s="1"/>
  <c r="N454" i="1" s="1"/>
  <c r="F455" i="1"/>
  <c r="I455" i="1"/>
  <c r="L455" i="1"/>
  <c r="M455" i="1"/>
  <c r="N455" i="1" s="1"/>
  <c r="F456" i="1"/>
  <c r="I456" i="1"/>
  <c r="L456" i="1"/>
  <c r="M456" i="1" s="1"/>
  <c r="N456" i="1" s="1"/>
  <c r="F457" i="1"/>
  <c r="I457" i="1"/>
  <c r="L457" i="1"/>
  <c r="M457" i="1" s="1"/>
  <c r="N457" i="1" s="1"/>
  <c r="F458" i="1"/>
  <c r="I458" i="1"/>
  <c r="L458" i="1"/>
  <c r="M458" i="1" s="1"/>
  <c r="N458" i="1" s="1"/>
  <c r="F459" i="1"/>
  <c r="I459" i="1"/>
  <c r="L459" i="1"/>
  <c r="M459" i="1"/>
  <c r="N459" i="1" s="1"/>
  <c r="F460" i="1"/>
  <c r="I460" i="1"/>
  <c r="L460" i="1"/>
  <c r="M460" i="1" s="1"/>
  <c r="N460" i="1" s="1"/>
  <c r="F461" i="1"/>
  <c r="I461" i="1"/>
  <c r="L461" i="1"/>
  <c r="M461" i="1" s="1"/>
  <c r="N461" i="1" s="1"/>
  <c r="F462" i="1"/>
  <c r="I462" i="1"/>
  <c r="L462" i="1"/>
  <c r="M462" i="1" s="1"/>
  <c r="N462" i="1" s="1"/>
  <c r="F463" i="1"/>
  <c r="I463" i="1"/>
  <c r="L463" i="1"/>
  <c r="M463" i="1"/>
  <c r="N463" i="1" s="1"/>
  <c r="F464" i="1"/>
  <c r="I464" i="1"/>
  <c r="L464" i="1"/>
  <c r="M464" i="1" s="1"/>
  <c r="N464" i="1" s="1"/>
  <c r="F465" i="1"/>
  <c r="I465" i="1"/>
  <c r="L465" i="1"/>
  <c r="M465" i="1" s="1"/>
  <c r="N465" i="1" s="1"/>
  <c r="F466" i="1"/>
  <c r="I466" i="1"/>
  <c r="L466" i="1"/>
  <c r="M466" i="1" s="1"/>
  <c r="N466" i="1" s="1"/>
  <c r="F467" i="1"/>
  <c r="I467" i="1"/>
  <c r="L467" i="1"/>
  <c r="M467" i="1"/>
  <c r="N467" i="1" s="1"/>
  <c r="F468" i="1"/>
  <c r="I468" i="1"/>
  <c r="L468" i="1"/>
  <c r="M468" i="1" s="1"/>
  <c r="N468" i="1" s="1"/>
  <c r="F469" i="1"/>
  <c r="I469" i="1"/>
  <c r="L469" i="1"/>
  <c r="M469" i="1" s="1"/>
  <c r="N469" i="1" s="1"/>
  <c r="F470" i="1"/>
  <c r="I470" i="1"/>
  <c r="L470" i="1"/>
  <c r="M470" i="1" s="1"/>
  <c r="N470" i="1" s="1"/>
  <c r="F471" i="1"/>
  <c r="I471" i="1"/>
  <c r="L471" i="1"/>
  <c r="M471" i="1"/>
  <c r="N471" i="1" s="1"/>
  <c r="F472" i="1"/>
  <c r="I472" i="1"/>
  <c r="L472" i="1"/>
  <c r="M472" i="1" s="1"/>
  <c r="N472" i="1" s="1"/>
  <c r="F473" i="1"/>
  <c r="I473" i="1"/>
  <c r="L473" i="1"/>
  <c r="M473" i="1" s="1"/>
  <c r="N473" i="1" s="1"/>
  <c r="F474" i="1"/>
  <c r="I474" i="1"/>
  <c r="L474" i="1"/>
  <c r="M474" i="1" s="1"/>
  <c r="N474" i="1" s="1"/>
  <c r="F475" i="1"/>
  <c r="I475" i="1"/>
  <c r="L475" i="1"/>
  <c r="M475" i="1"/>
  <c r="N475" i="1" s="1"/>
  <c r="F476" i="1"/>
  <c r="I476" i="1"/>
  <c r="L476" i="1"/>
  <c r="M476" i="1" s="1"/>
  <c r="N476" i="1" s="1"/>
  <c r="F477" i="1"/>
  <c r="I477" i="1"/>
  <c r="L477" i="1"/>
  <c r="M477" i="1" s="1"/>
  <c r="N477" i="1" s="1"/>
  <c r="F478" i="1"/>
  <c r="I478" i="1"/>
  <c r="L478" i="1"/>
  <c r="M478" i="1" s="1"/>
  <c r="N478" i="1" s="1"/>
  <c r="F479" i="1"/>
  <c r="I479" i="1"/>
  <c r="L479" i="1"/>
  <c r="M479" i="1"/>
  <c r="N479" i="1" s="1"/>
  <c r="F480" i="1"/>
  <c r="I480" i="1"/>
  <c r="L480" i="1"/>
  <c r="M480" i="1" s="1"/>
  <c r="N480" i="1" s="1"/>
  <c r="F481" i="1"/>
  <c r="I481" i="1"/>
  <c r="L481" i="1"/>
  <c r="M481" i="1" s="1"/>
  <c r="N481" i="1" s="1"/>
  <c r="F482" i="1"/>
  <c r="I482" i="1"/>
  <c r="L482" i="1"/>
  <c r="M482" i="1" s="1"/>
  <c r="N482" i="1" s="1"/>
  <c r="F483" i="1"/>
  <c r="I483" i="1"/>
  <c r="L483" i="1"/>
  <c r="M483" i="1"/>
  <c r="N483" i="1" s="1"/>
  <c r="F484" i="1"/>
  <c r="I484" i="1"/>
  <c r="L484" i="1"/>
  <c r="M484" i="1" s="1"/>
  <c r="N484" i="1" s="1"/>
  <c r="F485" i="1"/>
  <c r="I485" i="1"/>
  <c r="L485" i="1"/>
  <c r="M485" i="1" s="1"/>
  <c r="N485" i="1" s="1"/>
  <c r="F486" i="1"/>
  <c r="I486" i="1"/>
  <c r="L486" i="1"/>
  <c r="M486" i="1" s="1"/>
  <c r="N486" i="1" s="1"/>
  <c r="F487" i="1"/>
  <c r="I487" i="1"/>
  <c r="L487" i="1"/>
  <c r="M487" i="1"/>
  <c r="N487" i="1" s="1"/>
  <c r="F488" i="1"/>
  <c r="I488" i="1"/>
  <c r="L488" i="1"/>
  <c r="M488" i="1" s="1"/>
  <c r="N488" i="1" s="1"/>
  <c r="F489" i="1"/>
  <c r="I489" i="1"/>
  <c r="L489" i="1"/>
  <c r="M489" i="1" s="1"/>
  <c r="N489" i="1" s="1"/>
  <c r="F490" i="1"/>
  <c r="I490" i="1"/>
  <c r="L490" i="1"/>
  <c r="M490" i="1" s="1"/>
  <c r="N490" i="1" s="1"/>
  <c r="F491" i="1"/>
  <c r="I491" i="1"/>
  <c r="L491" i="1"/>
  <c r="M491" i="1"/>
  <c r="N491" i="1" s="1"/>
  <c r="F492" i="1"/>
  <c r="I492" i="1"/>
  <c r="L492" i="1"/>
  <c r="M492" i="1" s="1"/>
  <c r="N492" i="1" s="1"/>
  <c r="F493" i="1"/>
  <c r="I493" i="1"/>
  <c r="L493" i="1"/>
  <c r="M493" i="1" s="1"/>
  <c r="N493" i="1" s="1"/>
  <c r="F494" i="1"/>
  <c r="I494" i="1"/>
  <c r="L494" i="1"/>
  <c r="M494" i="1" s="1"/>
  <c r="N494" i="1" s="1"/>
  <c r="F495" i="1"/>
  <c r="I495" i="1"/>
  <c r="L495" i="1"/>
  <c r="M495" i="1"/>
  <c r="N495" i="1" s="1"/>
  <c r="F496" i="1"/>
  <c r="I496" i="1"/>
  <c r="L496" i="1"/>
  <c r="M496" i="1" s="1"/>
  <c r="N496" i="1" s="1"/>
  <c r="F497" i="1"/>
  <c r="I497" i="1"/>
  <c r="L497" i="1"/>
  <c r="M497" i="1" s="1"/>
  <c r="N497" i="1" s="1"/>
  <c r="F498" i="1"/>
  <c r="I498" i="1"/>
  <c r="L498" i="1"/>
  <c r="M498" i="1" s="1"/>
  <c r="N498" i="1" s="1"/>
  <c r="F499" i="1"/>
  <c r="I499" i="1"/>
  <c r="L499" i="1"/>
  <c r="M499" i="1"/>
  <c r="N499" i="1" s="1"/>
  <c r="F500" i="1"/>
  <c r="I500" i="1"/>
  <c r="L500" i="1"/>
  <c r="M500" i="1" s="1"/>
  <c r="N500" i="1" s="1"/>
  <c r="F501" i="1"/>
  <c r="I501" i="1"/>
  <c r="L501" i="1"/>
  <c r="M501" i="1" s="1"/>
  <c r="N501" i="1" s="1"/>
  <c r="F502" i="1"/>
  <c r="I502" i="1"/>
  <c r="L502" i="1"/>
  <c r="M502" i="1" s="1"/>
  <c r="N502" i="1" s="1"/>
  <c r="F503" i="1"/>
  <c r="I503" i="1"/>
  <c r="L503" i="1"/>
  <c r="M503" i="1"/>
  <c r="N503" i="1" s="1"/>
  <c r="M310" i="1" l="1"/>
  <c r="N310" i="1" s="1"/>
  <c r="M270" i="1"/>
  <c r="N270" i="1" s="1"/>
  <c r="M206" i="1"/>
  <c r="N206" i="1" s="1"/>
  <c r="M78" i="1"/>
  <c r="N78" i="1" s="1"/>
  <c r="M14" i="1"/>
  <c r="N14" i="1" s="1"/>
  <c r="M54" i="1"/>
  <c r="N54" i="1" s="1"/>
  <c r="M262" i="1"/>
  <c r="N262" i="1" s="1"/>
  <c r="M198" i="1"/>
  <c r="N198" i="1" s="1"/>
  <c r="M70" i="1"/>
  <c r="N70" i="1" s="1"/>
  <c r="M302" i="1"/>
  <c r="N302" i="1" s="1"/>
  <c r="M46" i="1"/>
  <c r="N46" i="1" s="1"/>
  <c r="M278" i="1"/>
  <c r="N278" i="1" s="1"/>
  <c r="M214" i="1"/>
  <c r="N214" i="1" s="1"/>
  <c r="M150" i="1"/>
  <c r="N150" i="1" s="1"/>
  <c r="M86" i="1"/>
  <c r="N86" i="1" s="1"/>
  <c r="M22" i="1"/>
  <c r="N22" i="1" s="1"/>
  <c r="M294" i="1"/>
  <c r="N294" i="1" s="1"/>
  <c r="M102" i="1"/>
  <c r="N102" i="1" s="1"/>
</calcChain>
</file>

<file path=xl/sharedStrings.xml><?xml version="1.0" encoding="utf-8"?>
<sst xmlns="http://schemas.openxmlformats.org/spreadsheetml/2006/main" count="1017" uniqueCount="579">
  <si>
    <t>York</t>
  </si>
  <si>
    <t>York Suburban SD</t>
  </si>
  <si>
    <t>York City SD</t>
  </si>
  <si>
    <t>West York Area SD</t>
  </si>
  <si>
    <t>West Shore SD</t>
  </si>
  <si>
    <t>Spring Grove Area SD</t>
  </si>
  <si>
    <t>Southern York County SD</t>
  </si>
  <si>
    <t>South Western SD</t>
  </si>
  <si>
    <t>South Eastern SD</t>
  </si>
  <si>
    <t>Red Lion Area SD</t>
  </si>
  <si>
    <t>Northern York County SD</t>
  </si>
  <si>
    <t>Northeastern York SD</t>
  </si>
  <si>
    <t>Hanover Public SD</t>
  </si>
  <si>
    <t>Eastern York SD</t>
  </si>
  <si>
    <t>Dover Area SD</t>
  </si>
  <si>
    <t>Dallastown Area SD</t>
  </si>
  <si>
    <t>Central York SD</t>
  </si>
  <si>
    <t>Wyoming</t>
  </si>
  <si>
    <t>Tunkhannock Area SD</t>
  </si>
  <si>
    <t>Lackawanna Trail SD</t>
  </si>
  <si>
    <t>Westmoreland</t>
  </si>
  <si>
    <t>Yough SD</t>
  </si>
  <si>
    <t>Southmoreland SD</t>
  </si>
  <si>
    <t>Penn-Trafford SD</t>
  </si>
  <si>
    <t>Norwin SD</t>
  </si>
  <si>
    <t>New Kensington-Arnold SD</t>
  </si>
  <si>
    <t>Mount Pleasant Area SD</t>
  </si>
  <si>
    <t>Monessen City SD</t>
  </si>
  <si>
    <t>Ligonier Valley SD</t>
  </si>
  <si>
    <t>Kiski Area SD</t>
  </si>
  <si>
    <t>Jeannette City SD</t>
  </si>
  <si>
    <t>Hempfield Area SD</t>
  </si>
  <si>
    <t>Greensburg Salem SD</t>
  </si>
  <si>
    <t>Greater Latrobe SD</t>
  </si>
  <si>
    <t>Franklin Regional SD</t>
  </si>
  <si>
    <t>Derry Area SD</t>
  </si>
  <si>
    <t>Burrell SD</t>
  </si>
  <si>
    <t>Belle Vernon Area SD</t>
  </si>
  <si>
    <t>Wayne</t>
  </si>
  <si>
    <t>Western Wayne SD</t>
  </si>
  <si>
    <t>Wayne Highlands SD</t>
  </si>
  <si>
    <t>Washington</t>
  </si>
  <si>
    <t>Washington SD</t>
  </si>
  <si>
    <t>Trinity Area SD</t>
  </si>
  <si>
    <t>Ringgold SD</t>
  </si>
  <si>
    <t>Peters Township SD</t>
  </si>
  <si>
    <t>McGuffey SD</t>
  </si>
  <si>
    <t>Fort Cherry SD</t>
  </si>
  <si>
    <t>Chartiers-Houston SD</t>
  </si>
  <si>
    <t>Charleroi SD</t>
  </si>
  <si>
    <t>Canon-McMillan SD</t>
  </si>
  <si>
    <t>California Area SD</t>
  </si>
  <si>
    <t>Burgettstown Area SD</t>
  </si>
  <si>
    <t>Bethlehem-Center SD</t>
  </si>
  <si>
    <t>Bentworth SD</t>
  </si>
  <si>
    <t>Avella Area SD</t>
  </si>
  <si>
    <t>Warren</t>
  </si>
  <si>
    <t>Warren County SD</t>
  </si>
  <si>
    <t>Venango</t>
  </si>
  <si>
    <t>Valley Grove SD</t>
  </si>
  <si>
    <t>Titusville Area SD</t>
  </si>
  <si>
    <t>Oil City Area SD</t>
  </si>
  <si>
    <t>Franklin Area SD</t>
  </si>
  <si>
    <t>Cranberry Area SD</t>
  </si>
  <si>
    <t>Union</t>
  </si>
  <si>
    <t>Mifflinburg Area SD</t>
  </si>
  <si>
    <t>Lewisburg Area SD</t>
  </si>
  <si>
    <t>Tioga</t>
  </si>
  <si>
    <t>Wellsboro Area SD</t>
  </si>
  <si>
    <t>Southern Tioga SD</t>
  </si>
  <si>
    <t>Northern Tioga SD</t>
  </si>
  <si>
    <t>Susquehanna</t>
  </si>
  <si>
    <t>Susquehanna Community SD</t>
  </si>
  <si>
    <t>Mountain View SD</t>
  </si>
  <si>
    <t>Montrose Area SD</t>
  </si>
  <si>
    <t>Forest City Regional SD</t>
  </si>
  <si>
    <t>Elk Lake SD</t>
  </si>
  <si>
    <t>Blue Ridge SD</t>
  </si>
  <si>
    <t>Sullivan</t>
  </si>
  <si>
    <t>Sullivan County SD</t>
  </si>
  <si>
    <t>Somerset</t>
  </si>
  <si>
    <t>Windber Area SD</t>
  </si>
  <si>
    <t>Turkeyfoot Valley Area SD</t>
  </si>
  <si>
    <t>Somerset Area SD</t>
  </si>
  <si>
    <t>Shanksville-Stonycreek SD</t>
  </si>
  <si>
    <t>Shade-Central City SD</t>
  </si>
  <si>
    <t>Salisbury-Elk Lick SD</t>
  </si>
  <si>
    <t>Rockwood Area SD</t>
  </si>
  <si>
    <t>North Star SD</t>
  </si>
  <si>
    <t>Meyersdale Area SD</t>
  </si>
  <si>
    <t>Conemaugh Township Area SD</t>
  </si>
  <si>
    <t>Berlin Brothersvalley SD</t>
  </si>
  <si>
    <t>Snyder</t>
  </si>
  <si>
    <t>Selinsgrove Area SD</t>
  </si>
  <si>
    <t>Midd-West SD</t>
  </si>
  <si>
    <t>Schuylkill</t>
  </si>
  <si>
    <t>Williams Valley SD</t>
  </si>
  <si>
    <t>Tri-Valley SD</t>
  </si>
  <si>
    <t>Tamaqua Area SD</t>
  </si>
  <si>
    <t>Shenandoah Valley SD</t>
  </si>
  <si>
    <t>Schuylkill Haven Area SD</t>
  </si>
  <si>
    <t>Saint Clair Area SD</t>
  </si>
  <si>
    <t>Pottsville Area SD</t>
  </si>
  <si>
    <t>Pine Grove Area SD</t>
  </si>
  <si>
    <t>North Schuylkill SD</t>
  </si>
  <si>
    <t>Minersville Area SD</t>
  </si>
  <si>
    <t>Mahanoy Area SD</t>
  </si>
  <si>
    <t>Blue Mountain SD</t>
  </si>
  <si>
    <t>Potter</t>
  </si>
  <si>
    <t>Oswayo Valley SD</t>
  </si>
  <si>
    <t>Northern Potter SD</t>
  </si>
  <si>
    <t>Galeton Area SD</t>
  </si>
  <si>
    <t>Coudersport Area SD</t>
  </si>
  <si>
    <t>Austin Area SD</t>
  </si>
  <si>
    <t>Pike</t>
  </si>
  <si>
    <t>Wallenpaupack Area SD</t>
  </si>
  <si>
    <t>Delaware Valley SD</t>
  </si>
  <si>
    <t>Philadelphia</t>
  </si>
  <si>
    <t>Philadelphia City SD</t>
  </si>
  <si>
    <t>Perry</t>
  </si>
  <si>
    <t>West Perry SD</t>
  </si>
  <si>
    <t>Susquenita SD</t>
  </si>
  <si>
    <t>Newport SD</t>
  </si>
  <si>
    <t>Greenwood SD</t>
  </si>
  <si>
    <t>Northumberland</t>
  </si>
  <si>
    <t>Warrior Run SD</t>
  </si>
  <si>
    <t>Shikellamy SD</t>
  </si>
  <si>
    <t>Shamokin Area SD</t>
  </si>
  <si>
    <t>Mount Carmel Area SD</t>
  </si>
  <si>
    <t>Milton Area SD</t>
  </si>
  <si>
    <t>Line Mountain SD</t>
  </si>
  <si>
    <t>Northampton</t>
  </si>
  <si>
    <t>Wilson Area SD</t>
  </si>
  <si>
    <t>Saucon Valley SD</t>
  </si>
  <si>
    <t>Pen Argyl Area SD</t>
  </si>
  <si>
    <t>Northampton Area SD</t>
  </si>
  <si>
    <t>Nazareth Area SD</t>
  </si>
  <si>
    <t>Easton Area SD</t>
  </si>
  <si>
    <t>Bethlehem Area SD</t>
  </si>
  <si>
    <t>Bangor Area SD</t>
  </si>
  <si>
    <t>Montour</t>
  </si>
  <si>
    <t>Danville Area SD</t>
  </si>
  <si>
    <t>Montgomery</t>
  </si>
  <si>
    <t>Wissahickon SD</t>
  </si>
  <si>
    <t>Upper Perkiomen SD</t>
  </si>
  <si>
    <t>Upper Moreland Township SD</t>
  </si>
  <si>
    <t>Upper Merion Area SD</t>
  </si>
  <si>
    <t>Upper Dublin SD</t>
  </si>
  <si>
    <t>Spring-Ford Area SD</t>
  </si>
  <si>
    <t>Springfield Township SD</t>
  </si>
  <si>
    <t>Souderton Area SD</t>
  </si>
  <si>
    <t>Pottstown SD</t>
  </si>
  <si>
    <t>Pottsgrove SD</t>
  </si>
  <si>
    <t>Perkiomen Valley SD</t>
  </si>
  <si>
    <t>North Penn SD</t>
  </si>
  <si>
    <t>Norristown Area SD</t>
  </si>
  <si>
    <t>Methacton SD</t>
  </si>
  <si>
    <t>Lower Moreland Township SD</t>
  </si>
  <si>
    <t>Lower Merion SD</t>
  </si>
  <si>
    <t>Jenkintown SD</t>
  </si>
  <si>
    <t>Hatboro-Horsham SD</t>
  </si>
  <si>
    <t>Colonial SD</t>
  </si>
  <si>
    <t>Cheltenham Township SD</t>
  </si>
  <si>
    <t>Bryn Athyn SD</t>
  </si>
  <si>
    <t>Abington SD</t>
  </si>
  <si>
    <t>Monroe</t>
  </si>
  <si>
    <t>Stroudsburg Area SD</t>
  </si>
  <si>
    <t>Pocono Mountain SD</t>
  </si>
  <si>
    <t>Pleasant Valley SD</t>
  </si>
  <si>
    <t>East Stroudsburg Area SD</t>
  </si>
  <si>
    <t>Mifflin</t>
  </si>
  <si>
    <t>Mifflin County SD</t>
  </si>
  <si>
    <t>Mercer</t>
  </si>
  <si>
    <t>West Middlesex Area SD</t>
  </si>
  <si>
    <t>Sharpsville Area SD</t>
  </si>
  <si>
    <t>Sharon City SD</t>
  </si>
  <si>
    <t>Reynolds SD</t>
  </si>
  <si>
    <t>Mercer Area SD</t>
  </si>
  <si>
    <t>Lakeview SD</t>
  </si>
  <si>
    <t>Jamestown Area SD</t>
  </si>
  <si>
    <t>Hermitage SD</t>
  </si>
  <si>
    <t>Grove City Area SD</t>
  </si>
  <si>
    <t>Greenville Area SD</t>
  </si>
  <si>
    <t>Farrell Area SD</t>
  </si>
  <si>
    <t>Commodore Perry SD</t>
  </si>
  <si>
    <t>McKean</t>
  </si>
  <si>
    <t>Smethport Area SD</t>
  </si>
  <si>
    <t>Port Allegany SD</t>
  </si>
  <si>
    <t>Otto-Eldred SD</t>
  </si>
  <si>
    <t>Kane Area SD</t>
  </si>
  <si>
    <t>Bradford Area SD</t>
  </si>
  <si>
    <t>Lycoming</t>
  </si>
  <si>
    <t>Williamsport Area SD</t>
  </si>
  <si>
    <t>South Williamsport Area SD</t>
  </si>
  <si>
    <t>Muncy SD</t>
  </si>
  <si>
    <t>Montoursville Area SD</t>
  </si>
  <si>
    <t>Montgomery Area SD</t>
  </si>
  <si>
    <t>Loyalsock Township SD</t>
  </si>
  <si>
    <t>Jersey Shore Area SD</t>
  </si>
  <si>
    <t>East Lycoming SD</t>
  </si>
  <si>
    <t>Luzerne</t>
  </si>
  <si>
    <t>Wyoming Valley West SD</t>
  </si>
  <si>
    <t>Wyoming Area SD</t>
  </si>
  <si>
    <t>Wilkes-Barre Area SD</t>
  </si>
  <si>
    <t>Pittston Area SD</t>
  </si>
  <si>
    <t>Northwest Area SD</t>
  </si>
  <si>
    <t>Lake-Lehman SD</t>
  </si>
  <si>
    <t>Hazleton Area SD</t>
  </si>
  <si>
    <t>Hanover Area SD</t>
  </si>
  <si>
    <t>Greater Nanticoke Area SD</t>
  </si>
  <si>
    <t>Dallas SD</t>
  </si>
  <si>
    <t>Crestwood SD</t>
  </si>
  <si>
    <t>Lehigh</t>
  </si>
  <si>
    <t>Whitehall-Coplay SD</t>
  </si>
  <si>
    <t>Southern Lehigh SD</t>
  </si>
  <si>
    <t>Salisbury Township SD</t>
  </si>
  <si>
    <t>Parkland SD</t>
  </si>
  <si>
    <t>Northwestern Lehigh SD</t>
  </si>
  <si>
    <t>Northern Lehigh SD</t>
  </si>
  <si>
    <t>East Penn SD</t>
  </si>
  <si>
    <t>Catasauqua Area SD</t>
  </si>
  <si>
    <t>Allentown City SD</t>
  </si>
  <si>
    <t>Lebanon</t>
  </si>
  <si>
    <t>Palmyra Area SD</t>
  </si>
  <si>
    <t>Northern Lebanon SD</t>
  </si>
  <si>
    <t>Lebanon SD</t>
  </si>
  <si>
    <t>Eastern Lebanon County SD</t>
  </si>
  <si>
    <t>Cornwall-Lebanon SD</t>
  </si>
  <si>
    <t>Annville-Cleona SD</t>
  </si>
  <si>
    <t>Lawrence</t>
  </si>
  <si>
    <t>Wilmington Area SD</t>
  </si>
  <si>
    <t>Union Area SD</t>
  </si>
  <si>
    <t>Shenango Area SD</t>
  </si>
  <si>
    <t>New Castle Area SD</t>
  </si>
  <si>
    <t>Neshannock Township SD</t>
  </si>
  <si>
    <t>Mohawk Area SD</t>
  </si>
  <si>
    <t>Laurel SD</t>
  </si>
  <si>
    <t>Ellwood City Area SD</t>
  </si>
  <si>
    <t>Lancaster</t>
  </si>
  <si>
    <t>Warwick SD</t>
  </si>
  <si>
    <t>Solanco SD</t>
  </si>
  <si>
    <t>Pequea Valley SD</t>
  </si>
  <si>
    <t>Penn Manor SD</t>
  </si>
  <si>
    <t>Manheim Township SD</t>
  </si>
  <si>
    <t>Manheim Central SD</t>
  </si>
  <si>
    <t>Lancaster SD</t>
  </si>
  <si>
    <t>Lampeter-Strasburg SD</t>
  </si>
  <si>
    <t>Hempfield SD</t>
  </si>
  <si>
    <t>Ephrata Area SD</t>
  </si>
  <si>
    <t>Elizabethtown Area SD</t>
  </si>
  <si>
    <t>Eastern Lancaster County SD</t>
  </si>
  <si>
    <t>Donegal SD</t>
  </si>
  <si>
    <t>Conestoga Valley SD</t>
  </si>
  <si>
    <t>Columbia Borough SD</t>
  </si>
  <si>
    <t>Cocalico SD</t>
  </si>
  <si>
    <t>Lackawanna</t>
  </si>
  <si>
    <t>Valley View SD</t>
  </si>
  <si>
    <t>Scranton SD</t>
  </si>
  <si>
    <t>Riverside SD</t>
  </si>
  <si>
    <t>Old Forge SD</t>
  </si>
  <si>
    <t>North Pocono SD</t>
  </si>
  <si>
    <t>Mid Valley SD</t>
  </si>
  <si>
    <t>Lakeland SD</t>
  </si>
  <si>
    <t>Dunmore SD</t>
  </si>
  <si>
    <t>Carbondale Area SD</t>
  </si>
  <si>
    <t>Abington Heights SD</t>
  </si>
  <si>
    <t>Juniata</t>
  </si>
  <si>
    <t>Juniata County SD</t>
  </si>
  <si>
    <t>Jefferson</t>
  </si>
  <si>
    <t>Punxsutawney Area SD</t>
  </si>
  <si>
    <t>Brookville Area SD</t>
  </si>
  <si>
    <t>Brockway Area SD</t>
  </si>
  <si>
    <t>Indiana</t>
  </si>
  <si>
    <t>United SD</t>
  </si>
  <si>
    <t>River Valley SD</t>
  </si>
  <si>
    <t>Purchase Line SD</t>
  </si>
  <si>
    <t>Penns Manor Area SD</t>
  </si>
  <si>
    <t>Marion Center Area SD</t>
  </si>
  <si>
    <t>Indiana Area SD</t>
  </si>
  <si>
    <t>Homer-Center SD</t>
  </si>
  <si>
    <t>Huntingdon</t>
  </si>
  <si>
    <t>Southern Huntingdon County SD</t>
  </si>
  <si>
    <t>Mount Union Area SD</t>
  </si>
  <si>
    <t>Juniata Valley SD</t>
  </si>
  <si>
    <t>Huntingdon Area SD</t>
  </si>
  <si>
    <t>Greene</t>
  </si>
  <si>
    <t>West Greene SD</t>
  </si>
  <si>
    <t>Southeastern Greene SD</t>
  </si>
  <si>
    <t>Jefferson-Morgan SD</t>
  </si>
  <si>
    <t>Central Greene SD</t>
  </si>
  <si>
    <t>Carmichaels Area SD</t>
  </si>
  <si>
    <t>Fulton</t>
  </si>
  <si>
    <t>Southern Fulton SD</t>
  </si>
  <si>
    <t>Forbes Road SD</t>
  </si>
  <si>
    <t>Central Fulton SD</t>
  </si>
  <si>
    <t>Franklin</t>
  </si>
  <si>
    <t>Waynesboro Area SD</t>
  </si>
  <si>
    <t>Tuscarora SD</t>
  </si>
  <si>
    <t>Greencastle-Antrim SD</t>
  </si>
  <si>
    <t>Fannett-Metal SD</t>
  </si>
  <si>
    <t>Chambersburg Area SD</t>
  </si>
  <si>
    <t>Forest</t>
  </si>
  <si>
    <t>Forest Area SD</t>
  </si>
  <si>
    <t>Fayette</t>
  </si>
  <si>
    <t>Uniontown Area SD</t>
  </si>
  <si>
    <t>Laurel Highlands SD</t>
  </si>
  <si>
    <t>Frazier SD</t>
  </si>
  <si>
    <t>Connellsville Area SD</t>
  </si>
  <si>
    <t>Brownsville Area SD</t>
  </si>
  <si>
    <t>Albert Gallatin Area SD</t>
  </si>
  <si>
    <t>Erie</t>
  </si>
  <si>
    <t>Wattsburg Area SD</t>
  </si>
  <si>
    <t>Union City Area SD</t>
  </si>
  <si>
    <t>Northwestern SD</t>
  </si>
  <si>
    <t>North East SD</t>
  </si>
  <si>
    <t>Millcreek Township SD</t>
  </si>
  <si>
    <t>Iroquois SD</t>
  </si>
  <si>
    <t>Harbor Creek SD</t>
  </si>
  <si>
    <t>Girard SD</t>
  </si>
  <si>
    <t>General Mclane SD</t>
  </si>
  <si>
    <t>Fort Leboeuf SD</t>
  </si>
  <si>
    <t>Fairview SD</t>
  </si>
  <si>
    <t>Erie City SD</t>
  </si>
  <si>
    <t>Corry Area SD</t>
  </si>
  <si>
    <t>Elk</t>
  </si>
  <si>
    <t>Saint Marys Area SD</t>
  </si>
  <si>
    <t>Ridgway Area SD</t>
  </si>
  <si>
    <t>Johnsonburg Area SD</t>
  </si>
  <si>
    <t>Delaware</t>
  </si>
  <si>
    <t>William Penn SD</t>
  </si>
  <si>
    <t>Wallingford-Swarthmore SD</t>
  </si>
  <si>
    <t>Upper Darby SD</t>
  </si>
  <si>
    <t>Springfield SD</t>
  </si>
  <si>
    <t>Southeast Delco SD</t>
  </si>
  <si>
    <t>Rose Tree Media SD</t>
  </si>
  <si>
    <t>Ridley SD</t>
  </si>
  <si>
    <t>Radnor Township SD</t>
  </si>
  <si>
    <t>Penn-Delco SD</t>
  </si>
  <si>
    <t>Marple Newtown SD</t>
  </si>
  <si>
    <t>Interboro SD</t>
  </si>
  <si>
    <t>Haverford Township SD</t>
  </si>
  <si>
    <t>Garnet Valley SD</t>
  </si>
  <si>
    <t>Chichester SD</t>
  </si>
  <si>
    <t>Chester-Upland SD</t>
  </si>
  <si>
    <t>Dauphin</t>
  </si>
  <si>
    <t>Upper Dauphin Area SD</t>
  </si>
  <si>
    <t>Susquehanna Township SD</t>
  </si>
  <si>
    <t>Steelton-Highspire SD</t>
  </si>
  <si>
    <t>Millersburg Area SD</t>
  </si>
  <si>
    <t>Middletown Area SD</t>
  </si>
  <si>
    <t>Lower Dauphin SD</t>
  </si>
  <si>
    <t>Harrisburg City SD</t>
  </si>
  <si>
    <t>Halifax Area SD</t>
  </si>
  <si>
    <t>Derry Township SD</t>
  </si>
  <si>
    <t>Central Dauphin SD</t>
  </si>
  <si>
    <t>Cumberland</t>
  </si>
  <si>
    <t>South Middleton SD</t>
  </si>
  <si>
    <t>Shippensburg Area SD</t>
  </si>
  <si>
    <t>Mechanicsburg Area SD</t>
  </si>
  <si>
    <t>East Pennsboro Area SD</t>
  </si>
  <si>
    <t>Cumberland Valley SD</t>
  </si>
  <si>
    <t>Carlisle Area SD</t>
  </si>
  <si>
    <t>Camp Hill SD</t>
  </si>
  <si>
    <t>Big Spring SD</t>
  </si>
  <si>
    <t>Crawford</t>
  </si>
  <si>
    <t>Penncrest SD</t>
  </si>
  <si>
    <t>Crawford Central SD</t>
  </si>
  <si>
    <t>Conneaut SD</t>
  </si>
  <si>
    <t>Columbia</t>
  </si>
  <si>
    <t>Southern Columbia Area SD</t>
  </si>
  <si>
    <t>Millville Area SD</t>
  </si>
  <si>
    <t>Central Columbia SD</t>
  </si>
  <si>
    <t>Bloomsburg Area SD</t>
  </si>
  <si>
    <t>Berwick Area SD</t>
  </si>
  <si>
    <t>Benton Area SD</t>
  </si>
  <si>
    <t>Clinton</t>
  </si>
  <si>
    <t>Keystone Central SD</t>
  </si>
  <si>
    <t>Clearfield</t>
  </si>
  <si>
    <t>West Branch Area SD</t>
  </si>
  <si>
    <t>Philipsburg-Osceola Area SD</t>
  </si>
  <si>
    <t>Moshannon Valley SD</t>
  </si>
  <si>
    <t>Harmony Area SD</t>
  </si>
  <si>
    <t>Glendale SD</t>
  </si>
  <si>
    <t>Dubois Area SD</t>
  </si>
  <si>
    <t>Curwensville Area SD</t>
  </si>
  <si>
    <t>Clearfield Area SD</t>
  </si>
  <si>
    <t>Clarion</t>
  </si>
  <si>
    <t>Union SD</t>
  </si>
  <si>
    <t>Redbank Valley SD</t>
  </si>
  <si>
    <t>North Clarion County SD</t>
  </si>
  <si>
    <t>Keystone SD</t>
  </si>
  <si>
    <t>Clarion-Limestone Area SD</t>
  </si>
  <si>
    <t>Clarion Area SD</t>
  </si>
  <si>
    <t>Allegheny-Clarion Valley SD</t>
  </si>
  <si>
    <t>Chester</t>
  </si>
  <si>
    <t>West Chester Area SD</t>
  </si>
  <si>
    <t>Unionville-Chadds Ford SD</t>
  </si>
  <si>
    <t>Tredyffrin-Easttown SD</t>
  </si>
  <si>
    <t>Phoenixville Area SD</t>
  </si>
  <si>
    <t>Oxford Area SD</t>
  </si>
  <si>
    <t>Owen J Roberts SD</t>
  </si>
  <si>
    <t>Octorara Area SD</t>
  </si>
  <si>
    <t>Kennett Consolidated SD</t>
  </si>
  <si>
    <t>Great Valley SD</t>
  </si>
  <si>
    <t>Downingtown Area SD</t>
  </si>
  <si>
    <t>Coatesville Area SD</t>
  </si>
  <si>
    <t>Avon Grove SD</t>
  </si>
  <si>
    <t>Centre</t>
  </si>
  <si>
    <t>State College Area SD</t>
  </si>
  <si>
    <t>Penns Valley Area SD</t>
  </si>
  <si>
    <t>Bellefonte Area SD</t>
  </si>
  <si>
    <t>Bald Eagle Area SD</t>
  </si>
  <si>
    <t>Carbon</t>
  </si>
  <si>
    <t>Weatherly Area SD</t>
  </si>
  <si>
    <t>Panther Valley SD</t>
  </si>
  <si>
    <t>Palmerton Area SD</t>
  </si>
  <si>
    <t>Lehighton Area SD</t>
  </si>
  <si>
    <t>Jim Thorpe Area SD</t>
  </si>
  <si>
    <t>Cameron</t>
  </si>
  <si>
    <t>Cameron County SD</t>
  </si>
  <si>
    <t>Cambria</t>
  </si>
  <si>
    <t>Westmont Hilltop SD</t>
  </si>
  <si>
    <t>Richland SD</t>
  </si>
  <si>
    <t>Portage Area SD</t>
  </si>
  <si>
    <t>Penn Cambria SD</t>
  </si>
  <si>
    <t>Northern Cambria SD</t>
  </si>
  <si>
    <t>Greater Johnstown SD</t>
  </si>
  <si>
    <t>Forest Hills SD</t>
  </si>
  <si>
    <t>Ferndale Area SD</t>
  </si>
  <si>
    <t>Conemaugh Valley SD</t>
  </si>
  <si>
    <t>Central Cambria SD</t>
  </si>
  <si>
    <t>Cambria Heights SD</t>
  </si>
  <si>
    <t>Blacklick Valley SD</t>
  </si>
  <si>
    <t>Butler</t>
  </si>
  <si>
    <t>Slippery Rock Area SD</t>
  </si>
  <si>
    <t>Seneca Valley SD</t>
  </si>
  <si>
    <t>Moniteau SD</t>
  </si>
  <si>
    <t>Mars Area SD</t>
  </si>
  <si>
    <t>Knoch SD</t>
  </si>
  <si>
    <t>Karns City Area SD</t>
  </si>
  <si>
    <t>Butler Area SD</t>
  </si>
  <si>
    <t>Bucks</t>
  </si>
  <si>
    <t>Quakertown Community SD</t>
  </si>
  <si>
    <t>Pennsbury SD</t>
  </si>
  <si>
    <t>Pennridge SD</t>
  </si>
  <si>
    <t>Palisades SD</t>
  </si>
  <si>
    <t>New Hope-Solebury SD</t>
  </si>
  <si>
    <t>Neshaminy SD</t>
  </si>
  <si>
    <t>Morrisville Borough SD</t>
  </si>
  <si>
    <t>Council Rock SD</t>
  </si>
  <si>
    <t>Central Bucks SD</t>
  </si>
  <si>
    <t>Centennial SD</t>
  </si>
  <si>
    <t>Bristol Township SD</t>
  </si>
  <si>
    <t>Bristol Borough SD</t>
  </si>
  <si>
    <t>Bensalem Township SD</t>
  </si>
  <si>
    <t>Bradford</t>
  </si>
  <si>
    <t>Wyalusing Area SD</t>
  </si>
  <si>
    <t>Troy Area SD</t>
  </si>
  <si>
    <t>Towanda Area SD</t>
  </si>
  <si>
    <t>Sayre Area SD</t>
  </si>
  <si>
    <t>Northeast Bradford SD</t>
  </si>
  <si>
    <t>Canton Area SD</t>
  </si>
  <si>
    <t>Athens Area SD</t>
  </si>
  <si>
    <t>Blair</t>
  </si>
  <si>
    <t>Williamsburg Community SD</t>
  </si>
  <si>
    <t>Tyrone Area SD</t>
  </si>
  <si>
    <t>Spring Cove SD</t>
  </si>
  <si>
    <t>Hollidaysburg Area SD</t>
  </si>
  <si>
    <t>Claysburg-Kimmel SD</t>
  </si>
  <si>
    <t>Bellwood-Antis SD</t>
  </si>
  <si>
    <t>Altoona Area SD</t>
  </si>
  <si>
    <t>Berks</t>
  </si>
  <si>
    <t>Wyomissing Area SD</t>
  </si>
  <si>
    <t>Wilson SD</t>
  </si>
  <si>
    <t>Twin Valley SD</t>
  </si>
  <si>
    <t>Tulpehocken Area SD</t>
  </si>
  <si>
    <t>Schuylkill Valley SD</t>
  </si>
  <si>
    <t>Reading SD</t>
  </si>
  <si>
    <t>Oley Valley SD</t>
  </si>
  <si>
    <t>Muhlenberg SD</t>
  </si>
  <si>
    <t>Kutztown Area SD</t>
  </si>
  <si>
    <t>Hamburg Area SD</t>
  </si>
  <si>
    <t>Governor Mifflin SD</t>
  </si>
  <si>
    <t>Fleetwood Area SD</t>
  </si>
  <si>
    <t>Exeter Township SD</t>
  </si>
  <si>
    <t>Daniel Boone Area SD</t>
  </si>
  <si>
    <t>Conrad Weiser Area SD</t>
  </si>
  <si>
    <t>Brandywine Heights Area SD</t>
  </si>
  <si>
    <t>Boyertown Area SD</t>
  </si>
  <si>
    <t>Antietam SD</t>
  </si>
  <si>
    <t>Bedford</t>
  </si>
  <si>
    <t>Tussey Mountain SD</t>
  </si>
  <si>
    <t>Northern Bedford County SD</t>
  </si>
  <si>
    <t>Everett Area SD</t>
  </si>
  <si>
    <t>Chestnut Ridge SD</t>
  </si>
  <si>
    <t>Bedford Area SD</t>
  </si>
  <si>
    <t>Beaver</t>
  </si>
  <si>
    <t>Western Beaver County SD</t>
  </si>
  <si>
    <t>South Side Area SD</t>
  </si>
  <si>
    <t>Rochester Area SD</t>
  </si>
  <si>
    <t>Riverside Beaver County SD</t>
  </si>
  <si>
    <t>New Brighton Area SD</t>
  </si>
  <si>
    <t>Midland Borough SD</t>
  </si>
  <si>
    <t>Hopewell Area SD</t>
  </si>
  <si>
    <t>Freedom Area SD</t>
  </si>
  <si>
    <t>Central Valley SD</t>
  </si>
  <si>
    <t>Blackhawk SD</t>
  </si>
  <si>
    <t>Big Beaver Falls Area SD</t>
  </si>
  <si>
    <t>Beaver Area SD</t>
  </si>
  <si>
    <t>Ambridge Area SD</t>
  </si>
  <si>
    <t>Aliquippa SD</t>
  </si>
  <si>
    <t>Armstrong</t>
  </si>
  <si>
    <t>Leechburg Area SD</t>
  </si>
  <si>
    <t>Freeport Area SD</t>
  </si>
  <si>
    <t>Armstrong SD</t>
  </si>
  <si>
    <t>Apollo-Ridge SD</t>
  </si>
  <si>
    <t>Allegheny</t>
  </si>
  <si>
    <t>Woodland Hills SD</t>
  </si>
  <si>
    <t>Wilkinsburg Borough SD</t>
  </si>
  <si>
    <t>West Mifflin Area SD</t>
  </si>
  <si>
    <t>West Jefferson Hills SD</t>
  </si>
  <si>
    <t>West Allegheny SD</t>
  </si>
  <si>
    <t>Upper Saint Clair SD</t>
  </si>
  <si>
    <t>Sto-Rox SD</t>
  </si>
  <si>
    <t>Steel Valley SD</t>
  </si>
  <si>
    <t>South Park SD</t>
  </si>
  <si>
    <t>South Fayette Township SD</t>
  </si>
  <si>
    <t>South Allegheny SD</t>
  </si>
  <si>
    <t>Shaler Area SD</t>
  </si>
  <si>
    <t>Riverview SD</t>
  </si>
  <si>
    <t>Quaker Valley SD</t>
  </si>
  <si>
    <t>Plum Borough SD</t>
  </si>
  <si>
    <t>Pittsburgh SD</t>
  </si>
  <si>
    <t>Pine-Richland SD</t>
  </si>
  <si>
    <t>Penn Hills SD</t>
  </si>
  <si>
    <t>Northgate SD</t>
  </si>
  <si>
    <t>North Hills SD</t>
  </si>
  <si>
    <t>North Allegheny SD</t>
  </si>
  <si>
    <t>Mt Lebanon SD</t>
  </si>
  <si>
    <t>Moon Area SD</t>
  </si>
  <si>
    <t>Montour SD</t>
  </si>
  <si>
    <t>McKeesport Area SD</t>
  </si>
  <si>
    <t>Keystone Oaks SD</t>
  </si>
  <si>
    <t>Highlands SD</t>
  </si>
  <si>
    <t>Hampton Township SD</t>
  </si>
  <si>
    <t>Gateway SD</t>
  </si>
  <si>
    <t>Fox Chapel Area SD</t>
  </si>
  <si>
    <t>Elizabeth Forward SD</t>
  </si>
  <si>
    <t>East Allegheny SD</t>
  </si>
  <si>
    <t>Duquesne City SD</t>
  </si>
  <si>
    <t>Deer Lakes SD</t>
  </si>
  <si>
    <t>Cornell SD</t>
  </si>
  <si>
    <t>Clairton City SD</t>
  </si>
  <si>
    <t>Chartiers Valley SD</t>
  </si>
  <si>
    <t>Carlynton SD</t>
  </si>
  <si>
    <t>Brentwood Borough SD</t>
  </si>
  <si>
    <t>Bethel Park SD</t>
  </si>
  <si>
    <t>Baldwin-Whitehall SD</t>
  </si>
  <si>
    <t>Avonworth SD</t>
  </si>
  <si>
    <t>Allegheny Valley SD</t>
  </si>
  <si>
    <t>Adams</t>
  </si>
  <si>
    <t>Upper Adams SD</t>
  </si>
  <si>
    <t>Littlestown Area SD</t>
  </si>
  <si>
    <t>Gettysburg Area SD</t>
  </si>
  <si>
    <t>Fairfield Area SD</t>
  </si>
  <si>
    <t>Conewago Valley SD</t>
  </si>
  <si>
    <t>Bermudian Springs SD</t>
  </si>
  <si>
    <t>Statewide Total:</t>
  </si>
  <si>
    <t>Total
BEF (incl. Level Up) and SEF</t>
  </si>
  <si>
    <t>SEF</t>
  </si>
  <si>
    <t>BEF + Level Up</t>
  </si>
  <si>
    <t>BEF + Level Up
(no new Level Up)</t>
  </si>
  <si>
    <t>2023/24: HB611 PN1811
Total BEF and SEF Change Compared to 2022/23</t>
  </si>
  <si>
    <t>2023/24 as sent over by Senate (HB611 PN1811)</t>
  </si>
  <si>
    <t>2023/24 Governor's Budget</t>
  </si>
  <si>
    <t>2022/23</t>
  </si>
  <si>
    <t>County</t>
  </si>
  <si>
    <t>School District</t>
  </si>
  <si>
    <t>AUN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</si>
</sst>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0" fontId="2" fillId="0" borderId="0" xfId="0" applyFont="1"/>
    <xf numFmtId="165" fontId="2" fillId="0" borderId="0" xfId="1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6DE55-4947-442F-A964-F457A77D4254}">
  <sheetPr>
    <pageSetUpPr fitToPage="1"/>
  </sheetPr>
  <dimension ref="A1:N505"/>
  <sheetViews>
    <sheetView tabSelected="1" workbookViewId="0">
      <pane xSplit="3" ySplit="3" topLeftCell="D463" activePane="bottomRight" state="frozen"/>
      <selection pane="topRight" activeCell="D1" sqref="D1"/>
      <selection pane="bottomLeft" activeCell="A4" sqref="A4"/>
      <selection pane="bottomRight" activeCell="O468" sqref="O468"/>
    </sheetView>
  </sheetViews>
  <sheetFormatPr defaultRowHeight="14.4" x14ac:dyDescent="0.3"/>
  <cols>
    <col min="1" max="1" width="10" bestFit="1" customWidth="1"/>
    <col min="2" max="2" width="29.33203125" bestFit="1" customWidth="1"/>
    <col min="3" max="3" width="15.5546875" bestFit="1" customWidth="1"/>
    <col min="4" max="5" width="13.77734375" bestFit="1" customWidth="1"/>
    <col min="6" max="6" width="17.33203125" customWidth="1"/>
    <col min="7" max="7" width="16.6640625" customWidth="1"/>
    <col min="8" max="8" width="13.77734375" bestFit="1" customWidth="1"/>
    <col min="9" max="9" width="17.5546875" customWidth="1"/>
    <col min="10" max="10" width="14.109375" customWidth="1"/>
    <col min="11" max="11" width="13.77734375" bestFit="1" customWidth="1"/>
    <col min="12" max="12" width="17.33203125" customWidth="1"/>
    <col min="13" max="13" width="15.21875" customWidth="1"/>
  </cols>
  <sheetData>
    <row r="1" spans="1:14" ht="14.4" customHeight="1" x14ac:dyDescent="0.3">
      <c r="A1" s="14" t="s">
        <v>578</v>
      </c>
      <c r="B1" s="13" t="s">
        <v>577</v>
      </c>
      <c r="C1" s="13" t="s">
        <v>576</v>
      </c>
      <c r="D1" s="17" t="s">
        <v>575</v>
      </c>
      <c r="E1" s="17"/>
      <c r="F1" s="17"/>
      <c r="G1" s="16" t="s">
        <v>574</v>
      </c>
      <c r="H1" s="16"/>
      <c r="I1" s="16"/>
      <c r="J1" s="15" t="s">
        <v>573</v>
      </c>
      <c r="K1" s="15"/>
      <c r="L1" s="15"/>
      <c r="M1" s="8" t="s">
        <v>572</v>
      </c>
      <c r="N1" s="8"/>
    </row>
    <row r="2" spans="1:14" s="7" customFormat="1" ht="43.2" x14ac:dyDescent="0.3">
      <c r="A2" s="14"/>
      <c r="B2" s="13"/>
      <c r="C2" s="13"/>
      <c r="D2" s="12" t="s">
        <v>570</v>
      </c>
      <c r="E2" s="12" t="s">
        <v>569</v>
      </c>
      <c r="F2" s="12" t="s">
        <v>568</v>
      </c>
      <c r="G2" s="10" t="s">
        <v>571</v>
      </c>
      <c r="H2" s="11" t="s">
        <v>569</v>
      </c>
      <c r="I2" s="10" t="s">
        <v>568</v>
      </c>
      <c r="J2" s="9" t="s">
        <v>570</v>
      </c>
      <c r="K2" s="9" t="s">
        <v>569</v>
      </c>
      <c r="L2" s="9" t="s">
        <v>568</v>
      </c>
      <c r="M2" s="8"/>
      <c r="N2" s="8"/>
    </row>
    <row r="3" spans="1:14" s="3" customFormat="1" x14ac:dyDescent="0.3">
      <c r="C3" s="3" t="s">
        <v>567</v>
      </c>
      <c r="D3" s="5">
        <v>7305079048.9699984</v>
      </c>
      <c r="E3" s="5">
        <v>1237385830.0200007</v>
      </c>
      <c r="F3" s="5">
        <f>D3+E3</f>
        <v>8542464878.9899988</v>
      </c>
      <c r="G3" s="5">
        <v>7872444064</v>
      </c>
      <c r="H3" s="5">
        <v>1334463138</v>
      </c>
      <c r="I3" s="5">
        <f>G3+H3</f>
        <v>9206907202</v>
      </c>
      <c r="J3" s="6">
        <v>7972444063.9699984</v>
      </c>
      <c r="K3" s="5">
        <v>1284135837</v>
      </c>
      <c r="L3" s="5">
        <f>J3+K3</f>
        <v>9256579900.9699974</v>
      </c>
      <c r="M3" s="5">
        <f>L3-F3</f>
        <v>714115021.97999859</v>
      </c>
      <c r="N3" s="4">
        <f>M3/F3</f>
        <v>8.3595897916577747E-2</v>
      </c>
    </row>
    <row r="4" spans="1:14" x14ac:dyDescent="0.3">
      <c r="A4">
        <v>112011103</v>
      </c>
      <c r="B4" t="s">
        <v>566</v>
      </c>
      <c r="C4" t="s">
        <v>560</v>
      </c>
      <c r="D4" s="1">
        <v>6990375.6900000004</v>
      </c>
      <c r="E4" s="1">
        <v>1318804.3400000001</v>
      </c>
      <c r="F4" s="1">
        <f>D4+E4</f>
        <v>8309180.0300000003</v>
      </c>
      <c r="G4" s="1">
        <v>7414692</v>
      </c>
      <c r="H4" s="1">
        <v>1389521</v>
      </c>
      <c r="I4" s="1">
        <f>G4+H4</f>
        <v>8804213</v>
      </c>
      <c r="J4" s="1">
        <v>7414692</v>
      </c>
      <c r="K4" s="1">
        <v>1345181</v>
      </c>
      <c r="L4" s="1">
        <f>J4+K4</f>
        <v>8759873</v>
      </c>
      <c r="M4" s="1">
        <f>L4-F4</f>
        <v>450692.96999999974</v>
      </c>
      <c r="N4" s="2">
        <f>M4/F4</f>
        <v>5.4240366482948825E-2</v>
      </c>
    </row>
    <row r="5" spans="1:14" x14ac:dyDescent="0.3">
      <c r="A5">
        <v>112011603</v>
      </c>
      <c r="B5" t="s">
        <v>565</v>
      </c>
      <c r="C5" t="s">
        <v>560</v>
      </c>
      <c r="D5" s="1">
        <v>11172977.470000001</v>
      </c>
      <c r="E5" s="1">
        <v>2521800.9500000002</v>
      </c>
      <c r="F5" s="1">
        <f>D5+E5</f>
        <v>13694778.420000002</v>
      </c>
      <c r="G5" s="1">
        <v>12133978</v>
      </c>
      <c r="H5" s="1">
        <v>2801814</v>
      </c>
      <c r="I5" s="1">
        <f>G5+H5</f>
        <v>14935792</v>
      </c>
      <c r="J5" s="1">
        <v>12133978</v>
      </c>
      <c r="K5" s="1">
        <v>2660800</v>
      </c>
      <c r="L5" s="1">
        <f>J5+K5</f>
        <v>14794778</v>
      </c>
      <c r="M5" s="1">
        <f>L5-F5</f>
        <v>1099999.5799999982</v>
      </c>
      <c r="N5" s="2">
        <f>M5/F5</f>
        <v>8.0322554061447754E-2</v>
      </c>
    </row>
    <row r="6" spans="1:14" x14ac:dyDescent="0.3">
      <c r="A6">
        <v>112013054</v>
      </c>
      <c r="B6" t="s">
        <v>564</v>
      </c>
      <c r="C6" t="s">
        <v>560</v>
      </c>
      <c r="D6" s="1">
        <v>3977441.98</v>
      </c>
      <c r="E6" s="1">
        <v>713985.32</v>
      </c>
      <c r="F6" s="1">
        <f>D6+E6</f>
        <v>4691427.3</v>
      </c>
      <c r="G6" s="1">
        <v>4098695</v>
      </c>
      <c r="H6" s="1">
        <v>759098</v>
      </c>
      <c r="I6" s="1">
        <f>G6+H6</f>
        <v>4857793</v>
      </c>
      <c r="J6" s="1">
        <v>4098695</v>
      </c>
      <c r="K6" s="1">
        <v>739892</v>
      </c>
      <c r="L6" s="1">
        <f>J6+K6</f>
        <v>4838587</v>
      </c>
      <c r="M6" s="1">
        <f>L6-F6</f>
        <v>147159.70000000019</v>
      </c>
      <c r="N6" s="2">
        <f>M6/F6</f>
        <v>3.136778864717784E-2</v>
      </c>
    </row>
    <row r="7" spans="1:14" x14ac:dyDescent="0.3">
      <c r="A7">
        <v>112013753</v>
      </c>
      <c r="B7" t="s">
        <v>563</v>
      </c>
      <c r="C7" t="s">
        <v>560</v>
      </c>
      <c r="D7" s="1">
        <v>9137235.6999999993</v>
      </c>
      <c r="E7" s="1">
        <v>2031999.45</v>
      </c>
      <c r="F7" s="1">
        <f>D7+E7</f>
        <v>11169235.149999999</v>
      </c>
      <c r="G7" s="1">
        <v>9859722</v>
      </c>
      <c r="H7" s="1">
        <v>2166512</v>
      </c>
      <c r="I7" s="1">
        <f>G7+H7</f>
        <v>12026234</v>
      </c>
      <c r="J7" s="1">
        <v>9859722</v>
      </c>
      <c r="K7" s="1">
        <v>2103940</v>
      </c>
      <c r="L7" s="1">
        <f>J7+K7</f>
        <v>11963662</v>
      </c>
      <c r="M7" s="1">
        <f>L7-F7</f>
        <v>794426.85000000149</v>
      </c>
      <c r="N7" s="2">
        <f>M7/F7</f>
        <v>7.1126342970763007E-2</v>
      </c>
    </row>
    <row r="8" spans="1:14" x14ac:dyDescent="0.3">
      <c r="A8">
        <v>112015203</v>
      </c>
      <c r="B8" t="s">
        <v>562</v>
      </c>
      <c r="C8" t="s">
        <v>560</v>
      </c>
      <c r="D8" s="1">
        <v>7045239.3499999996</v>
      </c>
      <c r="E8" s="1">
        <v>1503945.89</v>
      </c>
      <c r="F8" s="1">
        <f>D8+E8</f>
        <v>8549185.2400000002</v>
      </c>
      <c r="G8" s="1">
        <v>7594836</v>
      </c>
      <c r="H8" s="1">
        <v>1597933</v>
      </c>
      <c r="I8" s="1">
        <f>G8+H8</f>
        <v>9192769</v>
      </c>
      <c r="J8" s="1">
        <v>7594836</v>
      </c>
      <c r="K8" s="1">
        <v>1552998</v>
      </c>
      <c r="L8" s="1">
        <f>J8+K8</f>
        <v>9147834</v>
      </c>
      <c r="M8" s="1">
        <f>L8-F8</f>
        <v>598648.75999999978</v>
      </c>
      <c r="N8" s="2">
        <f>M8/F8</f>
        <v>7.0024071673992619E-2</v>
      </c>
    </row>
    <row r="9" spans="1:14" x14ac:dyDescent="0.3">
      <c r="A9">
        <v>112018523</v>
      </c>
      <c r="B9" t="s">
        <v>561</v>
      </c>
      <c r="C9" t="s">
        <v>560</v>
      </c>
      <c r="D9" s="1">
        <v>7558693</v>
      </c>
      <c r="E9" s="1">
        <v>1266785.4099999999</v>
      </c>
      <c r="F9" s="1">
        <f>D9+E9</f>
        <v>8825478.4100000001</v>
      </c>
      <c r="G9" s="1">
        <v>8438250</v>
      </c>
      <c r="H9" s="1">
        <v>1416158</v>
      </c>
      <c r="I9" s="1">
        <f>G9+H9</f>
        <v>9854408</v>
      </c>
      <c r="J9" s="1">
        <v>8438250</v>
      </c>
      <c r="K9" s="1">
        <v>1353412</v>
      </c>
      <c r="L9" s="1">
        <f>J9+K9</f>
        <v>9791662</v>
      </c>
      <c r="M9" s="1">
        <f>L9-F9</f>
        <v>966183.58999999985</v>
      </c>
      <c r="N9" s="2">
        <f>M9/F9</f>
        <v>0.10947662496179625</v>
      </c>
    </row>
    <row r="10" spans="1:14" x14ac:dyDescent="0.3">
      <c r="A10">
        <v>103020603</v>
      </c>
      <c r="B10" t="s">
        <v>559</v>
      </c>
      <c r="C10" t="s">
        <v>516</v>
      </c>
      <c r="D10" s="1">
        <v>2897594.79</v>
      </c>
      <c r="E10" s="1">
        <v>764320.02</v>
      </c>
      <c r="F10" s="1">
        <f>D10+E10</f>
        <v>3661914.81</v>
      </c>
      <c r="G10" s="1">
        <v>3194262</v>
      </c>
      <c r="H10" s="1">
        <v>836960</v>
      </c>
      <c r="I10" s="1">
        <f>G10+H10</f>
        <v>4031222</v>
      </c>
      <c r="J10" s="1">
        <v>3194262</v>
      </c>
      <c r="K10" s="1">
        <v>814711</v>
      </c>
      <c r="L10" s="1">
        <f>J10+K10</f>
        <v>4008973</v>
      </c>
      <c r="M10" s="1">
        <f>L10-F10</f>
        <v>347058.18999999994</v>
      </c>
      <c r="N10" s="2">
        <f>M10/F10</f>
        <v>9.4775058407216173E-2</v>
      </c>
    </row>
    <row r="11" spans="1:14" x14ac:dyDescent="0.3">
      <c r="A11">
        <v>103020753</v>
      </c>
      <c r="B11" t="s">
        <v>558</v>
      </c>
      <c r="C11" t="s">
        <v>516</v>
      </c>
      <c r="D11" s="1">
        <v>3160666.3</v>
      </c>
      <c r="E11" s="1">
        <v>768939.62</v>
      </c>
      <c r="F11" s="1">
        <f>D11+E11</f>
        <v>3929605.92</v>
      </c>
      <c r="G11" s="1">
        <v>3565213</v>
      </c>
      <c r="H11" s="1">
        <v>800330</v>
      </c>
      <c r="I11" s="1">
        <f>G11+H11</f>
        <v>4365543</v>
      </c>
      <c r="J11" s="1">
        <v>3565213</v>
      </c>
      <c r="K11" s="1">
        <v>784573</v>
      </c>
      <c r="L11" s="1">
        <f>J11+K11</f>
        <v>4349786</v>
      </c>
      <c r="M11" s="1">
        <f>L11-F11</f>
        <v>420180.08000000007</v>
      </c>
      <c r="N11" s="2">
        <f>M11/F11</f>
        <v>0.10692677295233718</v>
      </c>
    </row>
    <row r="12" spans="1:14" x14ac:dyDescent="0.3">
      <c r="A12">
        <v>103021102</v>
      </c>
      <c r="B12" t="s">
        <v>557</v>
      </c>
      <c r="C12" t="s">
        <v>516</v>
      </c>
      <c r="D12" s="1">
        <v>11596281.699999999</v>
      </c>
      <c r="E12" s="1">
        <v>3144623.22</v>
      </c>
      <c r="F12" s="1">
        <f>D12+E12</f>
        <v>14740904.92</v>
      </c>
      <c r="G12" s="1">
        <v>13181759</v>
      </c>
      <c r="H12" s="1">
        <v>3385521</v>
      </c>
      <c r="I12" s="1">
        <f>G12+H12</f>
        <v>16567280</v>
      </c>
      <c r="J12" s="1">
        <v>13181759</v>
      </c>
      <c r="K12" s="1">
        <v>3264969</v>
      </c>
      <c r="L12" s="1">
        <f>J12+K12</f>
        <v>16446728</v>
      </c>
      <c r="M12" s="1">
        <f>L12-F12</f>
        <v>1705823.08</v>
      </c>
      <c r="N12" s="2">
        <f>M12/F12</f>
        <v>0.11572037736201612</v>
      </c>
    </row>
    <row r="13" spans="1:14" x14ac:dyDescent="0.3">
      <c r="A13">
        <v>103021252</v>
      </c>
      <c r="B13" t="s">
        <v>556</v>
      </c>
      <c r="C13" t="s">
        <v>516</v>
      </c>
      <c r="D13" s="1">
        <v>9833863.5999999996</v>
      </c>
      <c r="E13" s="1">
        <v>2991882.97</v>
      </c>
      <c r="F13" s="1">
        <f>D13+E13</f>
        <v>12825746.57</v>
      </c>
      <c r="G13" s="1">
        <v>10137731</v>
      </c>
      <c r="H13" s="1">
        <v>3230485</v>
      </c>
      <c r="I13" s="1">
        <f>G13+H13</f>
        <v>13368216</v>
      </c>
      <c r="J13" s="1">
        <v>10137731</v>
      </c>
      <c r="K13" s="1">
        <v>3124824</v>
      </c>
      <c r="L13" s="1">
        <f>J13+K13</f>
        <v>13262555</v>
      </c>
      <c r="M13" s="1">
        <f>L13-F13</f>
        <v>436808.4299999997</v>
      </c>
      <c r="N13" s="2">
        <f>M13/F13</f>
        <v>3.4057154304117807E-2</v>
      </c>
    </row>
    <row r="14" spans="1:14" x14ac:dyDescent="0.3">
      <c r="A14">
        <v>103021453</v>
      </c>
      <c r="B14" t="s">
        <v>555</v>
      </c>
      <c r="C14" t="s">
        <v>516</v>
      </c>
      <c r="D14" s="1">
        <v>5809645.6500000004</v>
      </c>
      <c r="E14" s="1">
        <v>1081057.98</v>
      </c>
      <c r="F14" s="1">
        <f>D14+E14</f>
        <v>6890703.6300000008</v>
      </c>
      <c r="G14" s="1">
        <v>6798675</v>
      </c>
      <c r="H14" s="1">
        <v>1137073</v>
      </c>
      <c r="I14" s="1">
        <f>G14+H14</f>
        <v>7935748</v>
      </c>
      <c r="J14" s="1">
        <v>6798675</v>
      </c>
      <c r="K14" s="1">
        <v>1089612</v>
      </c>
      <c r="L14" s="1">
        <f>J14+K14</f>
        <v>7888287</v>
      </c>
      <c r="M14" s="1">
        <f>L14-F14</f>
        <v>997583.36999999918</v>
      </c>
      <c r="N14" s="2">
        <f>M14/F14</f>
        <v>0.14477235178956593</v>
      </c>
    </row>
    <row r="15" spans="1:14" x14ac:dyDescent="0.3">
      <c r="A15">
        <v>103021603</v>
      </c>
      <c r="B15" t="s">
        <v>554</v>
      </c>
      <c r="C15" t="s">
        <v>516</v>
      </c>
      <c r="D15" s="1">
        <v>4930447.84</v>
      </c>
      <c r="E15" s="1">
        <v>1115755.6499999999</v>
      </c>
      <c r="F15" s="1">
        <f>D15+E15</f>
        <v>6046203.4900000002</v>
      </c>
      <c r="G15" s="1">
        <v>5225393</v>
      </c>
      <c r="H15" s="1">
        <v>1250689</v>
      </c>
      <c r="I15" s="1">
        <f>G15+H15</f>
        <v>6476082</v>
      </c>
      <c r="J15" s="1">
        <v>5225393</v>
      </c>
      <c r="K15" s="1">
        <v>1196028</v>
      </c>
      <c r="L15" s="1">
        <f>J15+K15</f>
        <v>6421421</v>
      </c>
      <c r="M15" s="1">
        <f>L15-F15</f>
        <v>375217.50999999978</v>
      </c>
      <c r="N15" s="2">
        <f>M15/F15</f>
        <v>6.2058366150028431E-2</v>
      </c>
    </row>
    <row r="16" spans="1:14" x14ac:dyDescent="0.3">
      <c r="A16">
        <v>103021752</v>
      </c>
      <c r="B16" t="s">
        <v>553</v>
      </c>
      <c r="C16" t="s">
        <v>516</v>
      </c>
      <c r="D16" s="1">
        <v>5979152.04</v>
      </c>
      <c r="E16" s="1">
        <v>1760238.91</v>
      </c>
      <c r="F16" s="1">
        <f>D16+E16</f>
        <v>7739390.9500000002</v>
      </c>
      <c r="G16" s="1">
        <v>6584307</v>
      </c>
      <c r="H16" s="1">
        <v>1890102</v>
      </c>
      <c r="I16" s="1">
        <f>G16+H16</f>
        <v>8474409</v>
      </c>
      <c r="J16" s="1">
        <v>6584307</v>
      </c>
      <c r="K16" s="1">
        <v>1833022</v>
      </c>
      <c r="L16" s="1">
        <f>J16+K16</f>
        <v>8417329</v>
      </c>
      <c r="M16" s="1">
        <f>L16-F16</f>
        <v>677938.04999999981</v>
      </c>
      <c r="N16" s="2">
        <f>M16/F16</f>
        <v>8.759578814144281E-2</v>
      </c>
    </row>
    <row r="17" spans="1:14" x14ac:dyDescent="0.3">
      <c r="A17">
        <v>103021903</v>
      </c>
      <c r="B17" t="s">
        <v>552</v>
      </c>
      <c r="C17" t="s">
        <v>516</v>
      </c>
      <c r="D17" s="1">
        <v>9185283.3599999994</v>
      </c>
      <c r="E17" s="1">
        <v>1391167.84</v>
      </c>
      <c r="F17" s="1">
        <f>D17+E17</f>
        <v>10576451.199999999</v>
      </c>
      <c r="G17" s="1">
        <v>9868764</v>
      </c>
      <c r="H17" s="1">
        <v>1500665</v>
      </c>
      <c r="I17" s="1">
        <f>G17+H17</f>
        <v>11369429</v>
      </c>
      <c r="J17" s="1">
        <v>10090897.640000001</v>
      </c>
      <c r="K17" s="1">
        <v>1435654</v>
      </c>
      <c r="L17" s="1">
        <f>J17+K17</f>
        <v>11526551.640000001</v>
      </c>
      <c r="M17" s="1">
        <f>L17-F17</f>
        <v>950100.44000000134</v>
      </c>
      <c r="N17" s="2">
        <f>M17/F17</f>
        <v>8.9831685698129202E-2</v>
      </c>
    </row>
    <row r="18" spans="1:14" x14ac:dyDescent="0.3">
      <c r="A18">
        <v>103022103</v>
      </c>
      <c r="B18" t="s">
        <v>551</v>
      </c>
      <c r="C18" t="s">
        <v>516</v>
      </c>
      <c r="D18" s="1">
        <v>2056095.39</v>
      </c>
      <c r="E18" s="1">
        <v>565782.99</v>
      </c>
      <c r="F18" s="1">
        <f>D18+E18</f>
        <v>2621878.38</v>
      </c>
      <c r="G18" s="1">
        <v>2279612</v>
      </c>
      <c r="H18" s="1">
        <v>605463</v>
      </c>
      <c r="I18" s="1">
        <f>G18+H18</f>
        <v>2885075</v>
      </c>
      <c r="J18" s="1">
        <v>2279612</v>
      </c>
      <c r="K18" s="1">
        <v>581615</v>
      </c>
      <c r="L18" s="1">
        <f>J18+K18</f>
        <v>2861227</v>
      </c>
      <c r="M18" s="1">
        <f>L18-F18</f>
        <v>239348.62000000011</v>
      </c>
      <c r="N18" s="2">
        <f>M18/F18</f>
        <v>9.1288986486093279E-2</v>
      </c>
    </row>
    <row r="19" spans="1:14" x14ac:dyDescent="0.3">
      <c r="A19">
        <v>103022253</v>
      </c>
      <c r="B19" t="s">
        <v>550</v>
      </c>
      <c r="C19" t="s">
        <v>516</v>
      </c>
      <c r="D19" s="1">
        <v>6621778.0700000003</v>
      </c>
      <c r="E19" s="1">
        <v>1543514.66</v>
      </c>
      <c r="F19" s="1">
        <f>D19+E19</f>
        <v>8165292.7300000004</v>
      </c>
      <c r="G19" s="1">
        <v>7024300</v>
      </c>
      <c r="H19" s="1">
        <v>1728999</v>
      </c>
      <c r="I19" s="1">
        <f>G19+H19</f>
        <v>8753299</v>
      </c>
      <c r="J19" s="1">
        <v>7024300</v>
      </c>
      <c r="K19" s="1">
        <v>1654550</v>
      </c>
      <c r="L19" s="1">
        <f>J19+K19</f>
        <v>8678850</v>
      </c>
      <c r="M19" s="1">
        <f>L19-F19</f>
        <v>513557.26999999955</v>
      </c>
      <c r="N19" s="2">
        <f>M19/F19</f>
        <v>6.2895144972959172E-2</v>
      </c>
    </row>
    <row r="20" spans="1:14" x14ac:dyDescent="0.3">
      <c r="A20">
        <v>103022503</v>
      </c>
      <c r="B20" t="s">
        <v>549</v>
      </c>
      <c r="C20" t="s">
        <v>516</v>
      </c>
      <c r="D20" s="1">
        <v>13675773.279999999</v>
      </c>
      <c r="E20" s="1">
        <v>893145.87</v>
      </c>
      <c r="F20" s="1">
        <f>D20+E20</f>
        <v>14568919.149999999</v>
      </c>
      <c r="G20" s="1">
        <v>14537272</v>
      </c>
      <c r="H20" s="1">
        <v>994558</v>
      </c>
      <c r="I20" s="1">
        <f>G20+H20</f>
        <v>15531830</v>
      </c>
      <c r="J20" s="1">
        <v>14789699.93</v>
      </c>
      <c r="K20" s="1">
        <v>945454</v>
      </c>
      <c r="L20" s="1">
        <f>J20+K20</f>
        <v>15735153.93</v>
      </c>
      <c r="M20" s="1">
        <f>L20-F20</f>
        <v>1166234.7800000012</v>
      </c>
      <c r="N20" s="2">
        <f>M20/F20</f>
        <v>8.0049505937439522E-2</v>
      </c>
    </row>
    <row r="21" spans="1:14" x14ac:dyDescent="0.3">
      <c r="A21">
        <v>103022803</v>
      </c>
      <c r="B21" t="s">
        <v>548</v>
      </c>
      <c r="C21" t="s">
        <v>516</v>
      </c>
      <c r="D21" s="1">
        <v>10311114.060000001</v>
      </c>
      <c r="E21" s="1">
        <v>1639997.91</v>
      </c>
      <c r="F21" s="1">
        <f>D21+E21</f>
        <v>11951111.970000001</v>
      </c>
      <c r="G21" s="1">
        <v>12018076</v>
      </c>
      <c r="H21" s="1">
        <v>1837733</v>
      </c>
      <c r="I21" s="1">
        <f>G21+H21</f>
        <v>13855809</v>
      </c>
      <c r="J21" s="1">
        <v>12464218.380000001</v>
      </c>
      <c r="K21" s="1">
        <v>1741636</v>
      </c>
      <c r="L21" s="1">
        <f>J21+K21</f>
        <v>14205854.380000001</v>
      </c>
      <c r="M21" s="1">
        <f>L21-F21</f>
        <v>2254742.41</v>
      </c>
      <c r="N21" s="2">
        <f>M21/F21</f>
        <v>0.18866381769829574</v>
      </c>
    </row>
    <row r="22" spans="1:14" x14ac:dyDescent="0.3">
      <c r="A22">
        <v>103023153</v>
      </c>
      <c r="B22" t="s">
        <v>547</v>
      </c>
      <c r="C22" t="s">
        <v>516</v>
      </c>
      <c r="D22" s="1">
        <v>10490949.51</v>
      </c>
      <c r="E22" s="1">
        <v>2175298.17</v>
      </c>
      <c r="F22" s="1">
        <f>D22+E22</f>
        <v>12666247.68</v>
      </c>
      <c r="G22" s="1">
        <v>11373627</v>
      </c>
      <c r="H22" s="1">
        <v>2370302</v>
      </c>
      <c r="I22" s="1">
        <f>G22+H22</f>
        <v>13743929</v>
      </c>
      <c r="J22" s="1">
        <v>11373627</v>
      </c>
      <c r="K22" s="1">
        <v>2276852</v>
      </c>
      <c r="L22" s="1">
        <f>J22+K22</f>
        <v>13650479</v>
      </c>
      <c r="M22" s="1">
        <f>L22-F22</f>
        <v>984231.3200000003</v>
      </c>
      <c r="N22" s="2">
        <f>M22/F22</f>
        <v>7.7705042950810224E-2</v>
      </c>
    </row>
    <row r="23" spans="1:14" x14ac:dyDescent="0.3">
      <c r="A23">
        <v>103023912</v>
      </c>
      <c r="B23" t="s">
        <v>546</v>
      </c>
      <c r="C23" t="s">
        <v>516</v>
      </c>
      <c r="D23" s="1">
        <v>4958888.41</v>
      </c>
      <c r="E23" s="1">
        <v>2512793.56</v>
      </c>
      <c r="F23" s="1">
        <f>D23+E23</f>
        <v>7471681.9700000007</v>
      </c>
      <c r="G23" s="1">
        <v>5549041</v>
      </c>
      <c r="H23" s="1">
        <v>2609278</v>
      </c>
      <c r="I23" s="1">
        <f>G23+H23</f>
        <v>8158319</v>
      </c>
      <c r="J23" s="1">
        <v>5549041</v>
      </c>
      <c r="K23" s="1">
        <v>2572299</v>
      </c>
      <c r="L23" s="1">
        <f>J23+K23</f>
        <v>8121340</v>
      </c>
      <c r="M23" s="1">
        <f>L23-F23</f>
        <v>649658.02999999933</v>
      </c>
      <c r="N23" s="2">
        <f>M23/F23</f>
        <v>8.6949368643965352E-2</v>
      </c>
    </row>
    <row r="24" spans="1:14" x14ac:dyDescent="0.3">
      <c r="A24">
        <v>103024102</v>
      </c>
      <c r="B24" t="s">
        <v>545</v>
      </c>
      <c r="C24" t="s">
        <v>516</v>
      </c>
      <c r="D24" s="1">
        <v>9199713.3499999996</v>
      </c>
      <c r="E24" s="1">
        <v>2643685.09</v>
      </c>
      <c r="F24" s="1">
        <f>D24+E24</f>
        <v>11843398.439999999</v>
      </c>
      <c r="G24" s="1">
        <v>10374066</v>
      </c>
      <c r="H24" s="1">
        <v>2992608</v>
      </c>
      <c r="I24" s="1">
        <f>G24+H24</f>
        <v>13366674</v>
      </c>
      <c r="J24" s="1">
        <v>10374066</v>
      </c>
      <c r="K24" s="1">
        <v>2857189</v>
      </c>
      <c r="L24" s="1">
        <f>J24+K24</f>
        <v>13231255</v>
      </c>
      <c r="M24" s="1">
        <f>L24-F24</f>
        <v>1387856.5600000005</v>
      </c>
      <c r="N24" s="2">
        <f>M24/F24</f>
        <v>0.11718397949972209</v>
      </c>
    </row>
    <row r="25" spans="1:14" x14ac:dyDescent="0.3">
      <c r="A25">
        <v>103024603</v>
      </c>
      <c r="B25" t="s">
        <v>544</v>
      </c>
      <c r="C25" t="s">
        <v>516</v>
      </c>
      <c r="D25" s="1">
        <v>5622440.3200000003</v>
      </c>
      <c r="E25" s="1">
        <v>1669386.81</v>
      </c>
      <c r="F25" s="1">
        <f>D25+E25</f>
        <v>7291827.1300000008</v>
      </c>
      <c r="G25" s="1">
        <v>5981486</v>
      </c>
      <c r="H25" s="1">
        <v>1752006</v>
      </c>
      <c r="I25" s="1">
        <f>G25+H25</f>
        <v>7733492</v>
      </c>
      <c r="J25" s="1">
        <v>5981486</v>
      </c>
      <c r="K25" s="1">
        <v>1712493</v>
      </c>
      <c r="L25" s="1">
        <f>J25+K25</f>
        <v>7693979</v>
      </c>
      <c r="M25" s="1">
        <f>L25-F25</f>
        <v>402151.86999999918</v>
      </c>
      <c r="N25" s="2">
        <f>M25/F25</f>
        <v>5.515104278123488E-2</v>
      </c>
    </row>
    <row r="26" spans="1:14" x14ac:dyDescent="0.3">
      <c r="A26">
        <v>103024753</v>
      </c>
      <c r="B26" t="s">
        <v>543</v>
      </c>
      <c r="C26" t="s">
        <v>516</v>
      </c>
      <c r="D26" s="1">
        <v>13445681.859999999</v>
      </c>
      <c r="E26" s="1">
        <v>2500379.56</v>
      </c>
      <c r="F26" s="1">
        <f>D26+E26</f>
        <v>15946061.42</v>
      </c>
      <c r="G26" s="1">
        <v>14594001</v>
      </c>
      <c r="H26" s="1">
        <v>2776225</v>
      </c>
      <c r="I26" s="1">
        <f>G26+H26</f>
        <v>17370226</v>
      </c>
      <c r="J26" s="1">
        <v>14594001</v>
      </c>
      <c r="K26" s="1">
        <v>2644618</v>
      </c>
      <c r="L26" s="1">
        <f>J26+K26</f>
        <v>17238619</v>
      </c>
      <c r="M26" s="1">
        <f>L26-F26</f>
        <v>1292557.58</v>
      </c>
      <c r="N26" s="2">
        <f>M26/F26</f>
        <v>8.1058108705064802E-2</v>
      </c>
    </row>
    <row r="27" spans="1:14" x14ac:dyDescent="0.3">
      <c r="A27">
        <v>103025002</v>
      </c>
      <c r="B27" t="s">
        <v>542</v>
      </c>
      <c r="C27" t="s">
        <v>516</v>
      </c>
      <c r="D27" s="1">
        <v>5596184.0199999996</v>
      </c>
      <c r="E27" s="1">
        <v>1656045.71</v>
      </c>
      <c r="F27" s="1">
        <f>D27+E27</f>
        <v>7252229.7299999995</v>
      </c>
      <c r="G27" s="1">
        <v>6120809</v>
      </c>
      <c r="H27" s="1">
        <v>1751286</v>
      </c>
      <c r="I27" s="1">
        <f>G27+H27</f>
        <v>7872095</v>
      </c>
      <c r="J27" s="1">
        <v>6120809</v>
      </c>
      <c r="K27" s="1">
        <v>1706849</v>
      </c>
      <c r="L27" s="1">
        <f>J27+K27</f>
        <v>7827658</v>
      </c>
      <c r="M27" s="1">
        <f>L27-F27</f>
        <v>575428.27000000048</v>
      </c>
      <c r="N27" s="2">
        <f>M27/F27</f>
        <v>7.9345014074726578E-2</v>
      </c>
    </row>
    <row r="28" spans="1:14" x14ac:dyDescent="0.3">
      <c r="A28">
        <v>103026002</v>
      </c>
      <c r="B28" t="s">
        <v>541</v>
      </c>
      <c r="C28" t="s">
        <v>516</v>
      </c>
      <c r="D28" s="1">
        <v>33978721.439999998</v>
      </c>
      <c r="E28" s="1">
        <v>4267215.8</v>
      </c>
      <c r="F28" s="1">
        <f>D28+E28</f>
        <v>38245937.239999995</v>
      </c>
      <c r="G28" s="1">
        <v>36315472</v>
      </c>
      <c r="H28" s="1">
        <v>4818543</v>
      </c>
      <c r="I28" s="1">
        <f>G28+H28</f>
        <v>41134015</v>
      </c>
      <c r="J28" s="1">
        <v>37261488.299999997</v>
      </c>
      <c r="K28" s="1">
        <v>4571732</v>
      </c>
      <c r="L28" s="1">
        <f>J28+K28</f>
        <v>41833220.299999997</v>
      </c>
      <c r="M28" s="1">
        <f>L28-F28</f>
        <v>3587283.0600000024</v>
      </c>
      <c r="N28" s="2">
        <f>M28/F28</f>
        <v>9.3795140578963182E-2</v>
      </c>
    </row>
    <row r="29" spans="1:14" x14ac:dyDescent="0.3">
      <c r="A29">
        <v>103026303</v>
      </c>
      <c r="B29" t="s">
        <v>540</v>
      </c>
      <c r="C29" t="s">
        <v>516</v>
      </c>
      <c r="D29" s="1">
        <v>5197993.07</v>
      </c>
      <c r="E29" s="1">
        <v>1775226.04</v>
      </c>
      <c r="F29" s="1">
        <f>D29+E29</f>
        <v>6973219.1100000003</v>
      </c>
      <c r="G29" s="1">
        <v>5761671</v>
      </c>
      <c r="H29" s="1">
        <v>1850908</v>
      </c>
      <c r="I29" s="1">
        <f>G29+H29</f>
        <v>7612579</v>
      </c>
      <c r="J29" s="1">
        <v>5761671</v>
      </c>
      <c r="K29" s="1">
        <v>1816974</v>
      </c>
      <c r="L29" s="1">
        <f>J29+K29</f>
        <v>7578645</v>
      </c>
      <c r="M29" s="1">
        <f>L29-F29</f>
        <v>605425.88999999966</v>
      </c>
      <c r="N29" s="2">
        <f>M29/F29</f>
        <v>8.682157844886644E-2</v>
      </c>
    </row>
    <row r="30" spans="1:14" x14ac:dyDescent="0.3">
      <c r="A30">
        <v>103026343</v>
      </c>
      <c r="B30" t="s">
        <v>539</v>
      </c>
      <c r="C30" t="s">
        <v>516</v>
      </c>
      <c r="D30" s="1">
        <v>8334147.4900000002</v>
      </c>
      <c r="E30" s="1">
        <v>2136358.98</v>
      </c>
      <c r="F30" s="1">
        <f>D30+E30</f>
        <v>10470506.470000001</v>
      </c>
      <c r="G30" s="1">
        <v>8958768</v>
      </c>
      <c r="H30" s="1">
        <v>2405599</v>
      </c>
      <c r="I30" s="1">
        <f>G30+H30</f>
        <v>11364367</v>
      </c>
      <c r="J30" s="1">
        <v>8958768</v>
      </c>
      <c r="K30" s="1">
        <v>2299031</v>
      </c>
      <c r="L30" s="1">
        <f>J30+K30</f>
        <v>11257799</v>
      </c>
      <c r="M30" s="1">
        <f>L30-F30</f>
        <v>787292.52999999933</v>
      </c>
      <c r="N30" s="2">
        <f>M30/F30</f>
        <v>7.5191446780128804E-2</v>
      </c>
    </row>
    <row r="31" spans="1:14" x14ac:dyDescent="0.3">
      <c r="A31">
        <v>103026402</v>
      </c>
      <c r="B31" t="s">
        <v>538</v>
      </c>
      <c r="C31" t="s">
        <v>516</v>
      </c>
      <c r="D31" s="1">
        <v>7443714.7699999996</v>
      </c>
      <c r="E31" s="1">
        <v>2994840.88</v>
      </c>
      <c r="F31" s="1">
        <f>D31+E31</f>
        <v>10438555.649999999</v>
      </c>
      <c r="G31" s="1">
        <v>8271533</v>
      </c>
      <c r="H31" s="1">
        <v>3250034</v>
      </c>
      <c r="I31" s="1">
        <f>G31+H31</f>
        <v>11521567</v>
      </c>
      <c r="J31" s="1">
        <v>8271533</v>
      </c>
      <c r="K31" s="1">
        <v>3151103</v>
      </c>
      <c r="L31" s="1">
        <f>J31+K31</f>
        <v>11422636</v>
      </c>
      <c r="M31" s="1">
        <f>L31-F31</f>
        <v>984080.35000000149</v>
      </c>
      <c r="N31" s="2">
        <f>M31/F31</f>
        <v>9.4273612460934825E-2</v>
      </c>
    </row>
    <row r="32" spans="1:14" x14ac:dyDescent="0.3">
      <c r="A32">
        <v>103026852</v>
      </c>
      <c r="B32" t="s">
        <v>537</v>
      </c>
      <c r="C32" t="s">
        <v>516</v>
      </c>
      <c r="D32" s="1">
        <v>11664444.68</v>
      </c>
      <c r="E32" s="1">
        <v>4282402.53</v>
      </c>
      <c r="F32" s="1">
        <f>D32+E32</f>
        <v>15946847.210000001</v>
      </c>
      <c r="G32" s="1">
        <v>12831376</v>
      </c>
      <c r="H32" s="1">
        <v>4554706</v>
      </c>
      <c r="I32" s="1">
        <f>G32+H32</f>
        <v>17386082</v>
      </c>
      <c r="J32" s="1">
        <v>12831376</v>
      </c>
      <c r="K32" s="1">
        <v>4434943</v>
      </c>
      <c r="L32" s="1">
        <f>J32+K32</f>
        <v>17266319</v>
      </c>
      <c r="M32" s="1">
        <f>L32-F32</f>
        <v>1319471.7899999991</v>
      </c>
      <c r="N32" s="2">
        <f>M32/F32</f>
        <v>8.2741859417363728E-2</v>
      </c>
    </row>
    <row r="33" spans="1:14" x14ac:dyDescent="0.3">
      <c r="A33">
        <v>103026902</v>
      </c>
      <c r="B33" t="s">
        <v>536</v>
      </c>
      <c r="C33" t="s">
        <v>516</v>
      </c>
      <c r="D33" s="1">
        <v>7932685.2400000002</v>
      </c>
      <c r="E33" s="1">
        <v>2784812.6</v>
      </c>
      <c r="F33" s="1">
        <f>D33+E33</f>
        <v>10717497.84</v>
      </c>
      <c r="G33" s="1">
        <v>8940775</v>
      </c>
      <c r="H33" s="1">
        <v>2982868</v>
      </c>
      <c r="I33" s="1">
        <f>G33+H33</f>
        <v>11923643</v>
      </c>
      <c r="J33" s="1">
        <v>8940775</v>
      </c>
      <c r="K33" s="1">
        <v>2885901</v>
      </c>
      <c r="L33" s="1">
        <f>J33+K33</f>
        <v>11826676</v>
      </c>
      <c r="M33" s="1">
        <f>L33-F33</f>
        <v>1109178.1600000001</v>
      </c>
      <c r="N33" s="2">
        <f>M33/F33</f>
        <v>0.10349226811693953</v>
      </c>
    </row>
    <row r="34" spans="1:14" x14ac:dyDescent="0.3">
      <c r="A34">
        <v>103026873</v>
      </c>
      <c r="B34" t="s">
        <v>535</v>
      </c>
      <c r="C34" t="s">
        <v>516</v>
      </c>
      <c r="D34" s="1">
        <v>4516630.6900000004</v>
      </c>
      <c r="E34" s="1">
        <v>1087019.17</v>
      </c>
      <c r="F34" s="1">
        <f>D34+E34</f>
        <v>5603649.8600000003</v>
      </c>
      <c r="G34" s="1">
        <v>4744274</v>
      </c>
      <c r="H34" s="1">
        <v>1207751</v>
      </c>
      <c r="I34" s="1">
        <f>G34+H34</f>
        <v>5952025</v>
      </c>
      <c r="J34" s="1">
        <v>4744274</v>
      </c>
      <c r="K34" s="1">
        <v>1157450</v>
      </c>
      <c r="L34" s="1">
        <f>J34+K34</f>
        <v>5901724</v>
      </c>
      <c r="M34" s="1">
        <f>L34-F34</f>
        <v>298074.13999999966</v>
      </c>
      <c r="N34" s="2">
        <f>M34/F34</f>
        <v>5.3192855986187483E-2</v>
      </c>
    </row>
    <row r="35" spans="1:14" x14ac:dyDescent="0.3">
      <c r="A35">
        <v>103027352</v>
      </c>
      <c r="B35" t="s">
        <v>534</v>
      </c>
      <c r="C35" t="s">
        <v>516</v>
      </c>
      <c r="D35" s="1">
        <v>19148251.73</v>
      </c>
      <c r="E35" s="1">
        <v>4240640.4000000004</v>
      </c>
      <c r="F35" s="1">
        <f>D35+E35</f>
        <v>23388892.130000003</v>
      </c>
      <c r="G35" s="1">
        <v>20653765</v>
      </c>
      <c r="H35" s="1">
        <v>4802832</v>
      </c>
      <c r="I35" s="1">
        <f>G35+H35</f>
        <v>25456597</v>
      </c>
      <c r="J35" s="1">
        <v>20653765</v>
      </c>
      <c r="K35" s="1">
        <v>4566362</v>
      </c>
      <c r="L35" s="1">
        <f>J35+K35</f>
        <v>25220127</v>
      </c>
      <c r="M35" s="1">
        <f>L35-F35</f>
        <v>1831234.8699999973</v>
      </c>
      <c r="N35" s="2">
        <f>M35/F35</f>
        <v>7.8295066727472107E-2</v>
      </c>
    </row>
    <row r="36" spans="1:14" x14ac:dyDescent="0.3">
      <c r="A36">
        <v>103021003</v>
      </c>
      <c r="B36" t="s">
        <v>533</v>
      </c>
      <c r="C36" t="s">
        <v>516</v>
      </c>
      <c r="D36" s="1">
        <v>5995710.0700000003</v>
      </c>
      <c r="E36" s="1">
        <v>1872832.81</v>
      </c>
      <c r="F36" s="1">
        <f>D36+E36</f>
        <v>7868542.8800000008</v>
      </c>
      <c r="G36" s="1">
        <v>6364682</v>
      </c>
      <c r="H36" s="1">
        <v>2025395</v>
      </c>
      <c r="I36" s="1">
        <f>G36+H36</f>
        <v>8390077</v>
      </c>
      <c r="J36" s="1">
        <v>6364682</v>
      </c>
      <c r="K36" s="1">
        <v>1956693</v>
      </c>
      <c r="L36" s="1">
        <f>J36+K36</f>
        <v>8321375</v>
      </c>
      <c r="M36" s="1">
        <f>L36-F36</f>
        <v>452832.11999999918</v>
      </c>
      <c r="N36" s="2">
        <f>M36/F36</f>
        <v>5.7549679388669624E-2</v>
      </c>
    </row>
    <row r="37" spans="1:14" x14ac:dyDescent="0.3">
      <c r="A37">
        <v>102027451</v>
      </c>
      <c r="B37" t="s">
        <v>532</v>
      </c>
      <c r="C37" t="s">
        <v>516</v>
      </c>
      <c r="D37" s="1">
        <v>168667446.68000001</v>
      </c>
      <c r="E37" s="1">
        <v>29730590.640000001</v>
      </c>
      <c r="F37" s="1">
        <f>D37+E37</f>
        <v>198398037.31999999</v>
      </c>
      <c r="G37" s="1">
        <v>177716959</v>
      </c>
      <c r="H37" s="1">
        <v>30476343</v>
      </c>
      <c r="I37" s="1">
        <f>G37+H37</f>
        <v>208193302</v>
      </c>
      <c r="J37" s="1">
        <v>177716959</v>
      </c>
      <c r="K37" s="1">
        <v>30079648</v>
      </c>
      <c r="L37" s="1">
        <f>J37+K37</f>
        <v>207796607</v>
      </c>
      <c r="M37" s="1">
        <f>L37-F37</f>
        <v>9398569.6800000072</v>
      </c>
      <c r="N37" s="2">
        <f>M37/F37</f>
        <v>4.7372291616175989E-2</v>
      </c>
    </row>
    <row r="38" spans="1:14" x14ac:dyDescent="0.3">
      <c r="A38">
        <v>103027503</v>
      </c>
      <c r="B38" t="s">
        <v>531</v>
      </c>
      <c r="C38" t="s">
        <v>516</v>
      </c>
      <c r="D38" s="1">
        <v>13753521.640000001</v>
      </c>
      <c r="E38" s="1">
        <v>2863754.88</v>
      </c>
      <c r="F38" s="1">
        <f>D38+E38</f>
        <v>16617276.52</v>
      </c>
      <c r="G38" s="1">
        <v>14391580</v>
      </c>
      <c r="H38" s="1">
        <v>3117552</v>
      </c>
      <c r="I38" s="1">
        <f>G38+H38</f>
        <v>17509132</v>
      </c>
      <c r="J38" s="1">
        <v>14391580</v>
      </c>
      <c r="K38" s="1">
        <v>3000985</v>
      </c>
      <c r="L38" s="1">
        <f>J38+K38</f>
        <v>17392565</v>
      </c>
      <c r="M38" s="1">
        <f>L38-F38</f>
        <v>775288.48000000045</v>
      </c>
      <c r="N38" s="2">
        <f>M38/F38</f>
        <v>4.6655568321733655E-2</v>
      </c>
    </row>
    <row r="39" spans="1:14" x14ac:dyDescent="0.3">
      <c r="A39">
        <v>103027753</v>
      </c>
      <c r="B39" t="s">
        <v>530</v>
      </c>
      <c r="C39" t="s">
        <v>516</v>
      </c>
      <c r="D39" s="1">
        <v>2152976.3199999998</v>
      </c>
      <c r="E39" s="1">
        <v>879839.7</v>
      </c>
      <c r="F39" s="1">
        <f>D39+E39</f>
        <v>3032816.0199999996</v>
      </c>
      <c r="G39" s="1">
        <v>2566606</v>
      </c>
      <c r="H39" s="1">
        <v>919558</v>
      </c>
      <c r="I39" s="1">
        <f>G39+H39</f>
        <v>3486164</v>
      </c>
      <c r="J39" s="1">
        <v>2566606</v>
      </c>
      <c r="K39" s="1">
        <v>902424</v>
      </c>
      <c r="L39" s="1">
        <f>J39+K39</f>
        <v>3469030</v>
      </c>
      <c r="M39" s="1">
        <f>L39-F39</f>
        <v>436213.98000000045</v>
      </c>
      <c r="N39" s="2">
        <f>M39/F39</f>
        <v>0.14383133600039494</v>
      </c>
    </row>
    <row r="40" spans="1:14" x14ac:dyDescent="0.3">
      <c r="A40">
        <v>103028203</v>
      </c>
      <c r="B40" t="s">
        <v>529</v>
      </c>
      <c r="C40" t="s">
        <v>516</v>
      </c>
      <c r="D40" s="1">
        <v>3470278.51</v>
      </c>
      <c r="E40" s="1">
        <v>769368.66</v>
      </c>
      <c r="F40" s="1">
        <f>D40+E40</f>
        <v>4239647.17</v>
      </c>
      <c r="G40" s="1">
        <v>3644362</v>
      </c>
      <c r="H40" s="1">
        <v>807779</v>
      </c>
      <c r="I40" s="1">
        <f>G40+H40</f>
        <v>4452141</v>
      </c>
      <c r="J40" s="1">
        <v>3644362</v>
      </c>
      <c r="K40" s="1">
        <v>785100</v>
      </c>
      <c r="L40" s="1">
        <f>J40+K40</f>
        <v>4429462</v>
      </c>
      <c r="M40" s="1">
        <f>L40-F40</f>
        <v>189814.83000000007</v>
      </c>
      <c r="N40" s="2">
        <f>M40/F40</f>
        <v>4.4771374217916361E-2</v>
      </c>
    </row>
    <row r="41" spans="1:14" x14ac:dyDescent="0.3">
      <c r="A41">
        <v>103028302</v>
      </c>
      <c r="B41" t="s">
        <v>528</v>
      </c>
      <c r="C41" t="s">
        <v>516</v>
      </c>
      <c r="D41" s="1">
        <v>12620939.02</v>
      </c>
      <c r="E41" s="1">
        <v>3999066.87</v>
      </c>
      <c r="F41" s="1">
        <f>D41+E41</f>
        <v>16620005.890000001</v>
      </c>
      <c r="G41" s="1">
        <v>13301568</v>
      </c>
      <c r="H41" s="1">
        <v>4250358</v>
      </c>
      <c r="I41" s="1">
        <f>G41+H41</f>
        <v>17551926</v>
      </c>
      <c r="J41" s="1">
        <v>13301568</v>
      </c>
      <c r="K41" s="1">
        <v>4109039</v>
      </c>
      <c r="L41" s="1">
        <f>J41+K41</f>
        <v>17410607</v>
      </c>
      <c r="M41" s="1">
        <f>L41-F41</f>
        <v>790601.1099999994</v>
      </c>
      <c r="N41" s="2">
        <f>M41/F41</f>
        <v>4.7569243671308915E-2</v>
      </c>
    </row>
    <row r="42" spans="1:14" x14ac:dyDescent="0.3">
      <c r="A42">
        <v>103028653</v>
      </c>
      <c r="B42" t="s">
        <v>527</v>
      </c>
      <c r="C42" t="s">
        <v>516</v>
      </c>
      <c r="D42" s="1">
        <v>11133966.91</v>
      </c>
      <c r="E42" s="1">
        <v>1667061.26</v>
      </c>
      <c r="F42" s="1">
        <f>D42+E42</f>
        <v>12801028.17</v>
      </c>
      <c r="G42" s="1">
        <v>11858165</v>
      </c>
      <c r="H42" s="1">
        <v>1962539</v>
      </c>
      <c r="I42" s="1">
        <f>G42+H42</f>
        <v>13820704</v>
      </c>
      <c r="J42" s="1">
        <v>12046336.41</v>
      </c>
      <c r="K42" s="1">
        <v>1844675</v>
      </c>
      <c r="L42" s="1">
        <f>J42+K42</f>
        <v>13891011.41</v>
      </c>
      <c r="M42" s="1">
        <f>L42-F42</f>
        <v>1089983.2400000002</v>
      </c>
      <c r="N42" s="2">
        <f>M42/F42</f>
        <v>8.5148101037262253E-2</v>
      </c>
    </row>
    <row r="43" spans="1:14" x14ac:dyDescent="0.3">
      <c r="A43">
        <v>103028703</v>
      </c>
      <c r="B43" t="s">
        <v>526</v>
      </c>
      <c r="C43" t="s">
        <v>516</v>
      </c>
      <c r="D43" s="1">
        <v>4621327.55</v>
      </c>
      <c r="E43" s="1">
        <v>1253251.8</v>
      </c>
      <c r="F43" s="1">
        <f>D43+E43</f>
        <v>5874579.3499999996</v>
      </c>
      <c r="G43" s="1">
        <v>5044526</v>
      </c>
      <c r="H43" s="1">
        <v>1345615</v>
      </c>
      <c r="I43" s="1">
        <f>G43+H43</f>
        <v>6390141</v>
      </c>
      <c r="J43" s="1">
        <v>5044526</v>
      </c>
      <c r="K43" s="1">
        <v>1283038</v>
      </c>
      <c r="L43" s="1">
        <f>J43+K43</f>
        <v>6327564</v>
      </c>
      <c r="M43" s="1">
        <f>L43-F43</f>
        <v>452984.65000000037</v>
      </c>
      <c r="N43" s="2">
        <f>M43/F43</f>
        <v>7.7109291238018671E-2</v>
      </c>
    </row>
    <row r="44" spans="1:14" x14ac:dyDescent="0.3">
      <c r="A44">
        <v>103028753</v>
      </c>
      <c r="B44" t="s">
        <v>525</v>
      </c>
      <c r="C44" t="s">
        <v>516</v>
      </c>
      <c r="D44" s="1">
        <v>7079023.4199999999</v>
      </c>
      <c r="E44" s="1">
        <v>1458066.58</v>
      </c>
      <c r="F44" s="1">
        <f>D44+E44</f>
        <v>8537090</v>
      </c>
      <c r="G44" s="1">
        <v>7245267</v>
      </c>
      <c r="H44" s="1">
        <v>1599389</v>
      </c>
      <c r="I44" s="1">
        <f>G44+H44</f>
        <v>8844656</v>
      </c>
      <c r="J44" s="1">
        <v>7245267</v>
      </c>
      <c r="K44" s="1">
        <v>1538187</v>
      </c>
      <c r="L44" s="1">
        <f>J44+K44</f>
        <v>8783454</v>
      </c>
      <c r="M44" s="1">
        <f>L44-F44</f>
        <v>246364</v>
      </c>
      <c r="N44" s="2">
        <f>M44/F44</f>
        <v>2.8858076932537901E-2</v>
      </c>
    </row>
    <row r="45" spans="1:14" x14ac:dyDescent="0.3">
      <c r="A45">
        <v>103028833</v>
      </c>
      <c r="B45" t="s">
        <v>524</v>
      </c>
      <c r="C45" t="s">
        <v>516</v>
      </c>
      <c r="D45" s="1">
        <v>11601256.5</v>
      </c>
      <c r="E45" s="1">
        <v>1786867.26</v>
      </c>
      <c r="F45" s="1">
        <f>D45+E45</f>
        <v>13388123.76</v>
      </c>
      <c r="G45" s="1">
        <v>12135662</v>
      </c>
      <c r="H45" s="1">
        <v>1971215</v>
      </c>
      <c r="I45" s="1">
        <f>G45+H45</f>
        <v>14106877</v>
      </c>
      <c r="J45" s="1">
        <v>12391762.779999999</v>
      </c>
      <c r="K45" s="1">
        <v>1880043</v>
      </c>
      <c r="L45" s="1">
        <f>J45+K45</f>
        <v>14271805.779999999</v>
      </c>
      <c r="M45" s="1">
        <f>L45-F45</f>
        <v>883682.01999999955</v>
      </c>
      <c r="N45" s="2">
        <f>M45/F45</f>
        <v>6.6004918675774141E-2</v>
      </c>
    </row>
    <row r="46" spans="1:14" x14ac:dyDescent="0.3">
      <c r="A46">
        <v>103028853</v>
      </c>
      <c r="B46" t="s">
        <v>523</v>
      </c>
      <c r="C46" t="s">
        <v>516</v>
      </c>
      <c r="D46" s="1">
        <v>13720151.859999999</v>
      </c>
      <c r="E46" s="1">
        <v>1655974.41</v>
      </c>
      <c r="F46" s="1">
        <f>D46+E46</f>
        <v>15376126.27</v>
      </c>
      <c r="G46" s="1">
        <v>15837172</v>
      </c>
      <c r="H46" s="1">
        <v>1895391</v>
      </c>
      <c r="I46" s="1">
        <f>G46+H46</f>
        <v>17732563</v>
      </c>
      <c r="J46" s="1">
        <v>16390653.029999999</v>
      </c>
      <c r="K46" s="1">
        <v>1783261</v>
      </c>
      <c r="L46" s="1">
        <f>J46+K46</f>
        <v>18173914.030000001</v>
      </c>
      <c r="M46" s="1">
        <f>L46-F46</f>
        <v>2797787.7600000016</v>
      </c>
      <c r="N46" s="2">
        <f>M46/F46</f>
        <v>0.18195660668179475</v>
      </c>
    </row>
    <row r="47" spans="1:14" x14ac:dyDescent="0.3">
      <c r="A47">
        <v>103029203</v>
      </c>
      <c r="B47" t="s">
        <v>522</v>
      </c>
      <c r="C47" t="s">
        <v>516</v>
      </c>
      <c r="D47" s="1">
        <v>5291514.79</v>
      </c>
      <c r="E47" s="1">
        <v>2110436.1</v>
      </c>
      <c r="F47" s="1">
        <f>D47+E47</f>
        <v>7401950.8900000006</v>
      </c>
      <c r="G47" s="1">
        <v>5665591</v>
      </c>
      <c r="H47" s="1">
        <v>2295016</v>
      </c>
      <c r="I47" s="1">
        <f>G47+H47</f>
        <v>7960607</v>
      </c>
      <c r="J47" s="1">
        <v>5665591</v>
      </c>
      <c r="K47" s="1">
        <v>2224297</v>
      </c>
      <c r="L47" s="1">
        <f>J47+K47</f>
        <v>7889888</v>
      </c>
      <c r="M47" s="1">
        <f>L47-F47</f>
        <v>487937.1099999994</v>
      </c>
      <c r="N47" s="2">
        <f>M47/F47</f>
        <v>6.5920068540200674E-2</v>
      </c>
    </row>
    <row r="48" spans="1:14" x14ac:dyDescent="0.3">
      <c r="A48">
        <v>103029403</v>
      </c>
      <c r="B48" t="s">
        <v>521</v>
      </c>
      <c r="C48" t="s">
        <v>516</v>
      </c>
      <c r="D48" s="1">
        <v>6929939.8600000003</v>
      </c>
      <c r="E48" s="1">
        <v>1897746.34</v>
      </c>
      <c r="F48" s="1">
        <f>D48+E48</f>
        <v>8827686.2000000011</v>
      </c>
      <c r="G48" s="1">
        <v>7849969</v>
      </c>
      <c r="H48" s="1">
        <v>2013443</v>
      </c>
      <c r="I48" s="1">
        <f>G48+H48</f>
        <v>9863412</v>
      </c>
      <c r="J48" s="1">
        <v>7849969</v>
      </c>
      <c r="K48" s="1">
        <v>1952930</v>
      </c>
      <c r="L48" s="1">
        <f>J48+K48</f>
        <v>9802899</v>
      </c>
      <c r="M48" s="1">
        <f>L48-F48</f>
        <v>975212.79999999888</v>
      </c>
      <c r="N48" s="2">
        <f>M48/F48</f>
        <v>0.1104720736448469</v>
      </c>
    </row>
    <row r="49" spans="1:14" x14ac:dyDescent="0.3">
      <c r="A49">
        <v>103029553</v>
      </c>
      <c r="B49" t="s">
        <v>520</v>
      </c>
      <c r="C49" t="s">
        <v>516</v>
      </c>
      <c r="D49" s="1">
        <v>6771229.6900000004</v>
      </c>
      <c r="E49" s="1">
        <v>2001649.56</v>
      </c>
      <c r="F49" s="1">
        <f>D49+E49</f>
        <v>8772879.25</v>
      </c>
      <c r="G49" s="1">
        <v>7604912</v>
      </c>
      <c r="H49" s="1">
        <v>2127089</v>
      </c>
      <c r="I49" s="1">
        <f>G49+H49</f>
        <v>9732001</v>
      </c>
      <c r="J49" s="1">
        <v>7604912</v>
      </c>
      <c r="K49" s="1">
        <v>2069786</v>
      </c>
      <c r="L49" s="1">
        <f>J49+K49</f>
        <v>9674698</v>
      </c>
      <c r="M49" s="1">
        <f>L49-F49</f>
        <v>901818.75</v>
      </c>
      <c r="N49" s="2">
        <f>M49/F49</f>
        <v>0.10279621140345685</v>
      </c>
    </row>
    <row r="50" spans="1:14" x14ac:dyDescent="0.3">
      <c r="A50">
        <v>103029603</v>
      </c>
      <c r="B50" t="s">
        <v>519</v>
      </c>
      <c r="C50" t="s">
        <v>516</v>
      </c>
      <c r="D50" s="1">
        <v>10394418.739999998</v>
      </c>
      <c r="E50" s="1">
        <v>2676967.9900000002</v>
      </c>
      <c r="F50" s="1">
        <f>D50+E50</f>
        <v>13071386.729999999</v>
      </c>
      <c r="G50" s="1">
        <v>11412474</v>
      </c>
      <c r="H50" s="1">
        <v>2991727</v>
      </c>
      <c r="I50" s="1">
        <f>G50+H50</f>
        <v>14404201</v>
      </c>
      <c r="J50" s="1">
        <v>11766796.789999999</v>
      </c>
      <c r="K50" s="1">
        <v>2842085</v>
      </c>
      <c r="L50" s="1">
        <f>J50+K50</f>
        <v>14608881.789999999</v>
      </c>
      <c r="M50" s="1">
        <f>L50-F50</f>
        <v>1537495.0600000005</v>
      </c>
      <c r="N50" s="2">
        <f>M50/F50</f>
        <v>0.11762294940530772</v>
      </c>
    </row>
    <row r="51" spans="1:14" x14ac:dyDescent="0.3">
      <c r="A51">
        <v>103029803</v>
      </c>
      <c r="B51" t="s">
        <v>518</v>
      </c>
      <c r="C51" t="s">
        <v>516</v>
      </c>
      <c r="D51" s="1">
        <v>12653926.75</v>
      </c>
      <c r="E51" s="1">
        <v>1457111.17</v>
      </c>
      <c r="F51" s="1">
        <f>D51+E51</f>
        <v>14111037.92</v>
      </c>
      <c r="G51" s="1">
        <v>13121991</v>
      </c>
      <c r="H51" s="1">
        <v>1641948</v>
      </c>
      <c r="I51" s="1">
        <f>G51+H51</f>
        <v>14763939</v>
      </c>
      <c r="J51" s="1">
        <v>13352089.210000001</v>
      </c>
      <c r="K51" s="1">
        <v>1577059</v>
      </c>
      <c r="L51" s="1">
        <f>J51+K51</f>
        <v>14929148.210000001</v>
      </c>
      <c r="M51" s="1">
        <f>L51-F51</f>
        <v>818110.29000000097</v>
      </c>
      <c r="N51" s="2">
        <f>M51/F51</f>
        <v>5.7976620475271246E-2</v>
      </c>
    </row>
    <row r="52" spans="1:14" x14ac:dyDescent="0.3">
      <c r="A52">
        <v>103029902</v>
      </c>
      <c r="B52" t="s">
        <v>517</v>
      </c>
      <c r="C52" t="s">
        <v>516</v>
      </c>
      <c r="D52" s="1">
        <v>20857817.279999997</v>
      </c>
      <c r="E52" s="1">
        <v>4786803.58</v>
      </c>
      <c r="F52" s="1">
        <f>D52+E52</f>
        <v>25644620.859999999</v>
      </c>
      <c r="G52" s="1">
        <v>22139923</v>
      </c>
      <c r="H52" s="1">
        <v>5311596</v>
      </c>
      <c r="I52" s="1">
        <f>G52+H52</f>
        <v>27451519</v>
      </c>
      <c r="J52" s="1">
        <v>22717856.489999998</v>
      </c>
      <c r="K52" s="1">
        <v>5056635</v>
      </c>
      <c r="L52" s="1">
        <f>J52+K52</f>
        <v>27774491.489999998</v>
      </c>
      <c r="M52" s="1">
        <f>L52-F52</f>
        <v>2129870.629999999</v>
      </c>
      <c r="N52" s="2">
        <f>M52/F52</f>
        <v>8.3053309371484266E-2</v>
      </c>
    </row>
    <row r="53" spans="1:14" x14ac:dyDescent="0.3">
      <c r="A53">
        <v>128030603</v>
      </c>
      <c r="B53" t="s">
        <v>515</v>
      </c>
      <c r="C53" t="s">
        <v>511</v>
      </c>
      <c r="D53" s="1">
        <v>9031424.3499999996</v>
      </c>
      <c r="E53" s="1">
        <v>1241949.3400000001</v>
      </c>
      <c r="F53" s="1">
        <f>D53+E53</f>
        <v>10273373.689999999</v>
      </c>
      <c r="G53" s="1">
        <v>9534000</v>
      </c>
      <c r="H53" s="1">
        <v>1360768</v>
      </c>
      <c r="I53" s="1">
        <f>G53+H53</f>
        <v>10894768</v>
      </c>
      <c r="J53" s="1">
        <v>9534000</v>
      </c>
      <c r="K53" s="1">
        <v>1301108</v>
      </c>
      <c r="L53" s="1">
        <f>J53+K53</f>
        <v>10835108</v>
      </c>
      <c r="M53" s="1">
        <f>L53-F53</f>
        <v>561734.31000000052</v>
      </c>
      <c r="N53" s="2">
        <f>M53/F53</f>
        <v>5.4678660287300479E-2</v>
      </c>
    </row>
    <row r="54" spans="1:14" x14ac:dyDescent="0.3">
      <c r="A54">
        <v>128030852</v>
      </c>
      <c r="B54" t="s">
        <v>514</v>
      </c>
      <c r="C54" t="s">
        <v>511</v>
      </c>
      <c r="D54" s="1">
        <v>32867715.5</v>
      </c>
      <c r="E54" s="1">
        <v>5485086.0999999996</v>
      </c>
      <c r="F54" s="1">
        <f>D54+E54</f>
        <v>38352801.600000001</v>
      </c>
      <c r="G54" s="1">
        <v>34412126</v>
      </c>
      <c r="H54" s="1">
        <v>5991656</v>
      </c>
      <c r="I54" s="1">
        <f>G54+H54</f>
        <v>40403782</v>
      </c>
      <c r="J54" s="1">
        <v>34412126</v>
      </c>
      <c r="K54" s="1">
        <v>5743215</v>
      </c>
      <c r="L54" s="1">
        <f>J54+K54</f>
        <v>40155341</v>
      </c>
      <c r="M54" s="1">
        <f>L54-F54</f>
        <v>1802539.3999999985</v>
      </c>
      <c r="N54" s="2">
        <f>M54/F54</f>
        <v>4.6998897728503838E-2</v>
      </c>
    </row>
    <row r="55" spans="1:14" x14ac:dyDescent="0.3">
      <c r="A55">
        <v>128033053</v>
      </c>
      <c r="B55" t="s">
        <v>513</v>
      </c>
      <c r="C55" t="s">
        <v>511</v>
      </c>
      <c r="D55" s="1">
        <v>7385591.9299999997</v>
      </c>
      <c r="E55" s="1">
        <v>1237929.3899999999</v>
      </c>
      <c r="F55" s="1">
        <f>D55+E55</f>
        <v>8623521.3200000003</v>
      </c>
      <c r="G55" s="1">
        <v>7910693</v>
      </c>
      <c r="H55" s="1">
        <v>1373227</v>
      </c>
      <c r="I55" s="1">
        <f>G55+H55</f>
        <v>9283920</v>
      </c>
      <c r="J55" s="1">
        <v>7910693</v>
      </c>
      <c r="K55" s="1">
        <v>1317448</v>
      </c>
      <c r="L55" s="1">
        <f>J55+K55</f>
        <v>9228141</v>
      </c>
      <c r="M55" s="1">
        <f>L55-F55</f>
        <v>604619.6799999997</v>
      </c>
      <c r="N55" s="2">
        <f>M55/F55</f>
        <v>7.0112852692523944E-2</v>
      </c>
    </row>
    <row r="56" spans="1:14" x14ac:dyDescent="0.3">
      <c r="A56">
        <v>128034503</v>
      </c>
      <c r="B56" t="s">
        <v>512</v>
      </c>
      <c r="C56" t="s">
        <v>511</v>
      </c>
      <c r="D56" s="1">
        <v>4505369.1500000004</v>
      </c>
      <c r="E56" s="1">
        <v>664744.51</v>
      </c>
      <c r="F56" s="1">
        <f>D56+E56</f>
        <v>5170113.66</v>
      </c>
      <c r="G56" s="1">
        <v>4691788</v>
      </c>
      <c r="H56" s="1">
        <v>712136</v>
      </c>
      <c r="I56" s="1">
        <f>G56+H56</f>
        <v>5403924</v>
      </c>
      <c r="J56" s="1">
        <v>4691788</v>
      </c>
      <c r="K56" s="1">
        <v>683939</v>
      </c>
      <c r="L56" s="1">
        <f>J56+K56</f>
        <v>5375727</v>
      </c>
      <c r="M56" s="1">
        <f>L56-F56</f>
        <v>205613.33999999985</v>
      </c>
      <c r="N56" s="2">
        <f>M56/F56</f>
        <v>3.9769597637820564E-2</v>
      </c>
    </row>
    <row r="57" spans="1:14" x14ac:dyDescent="0.3">
      <c r="A57">
        <v>127040503</v>
      </c>
      <c r="B57" t="s">
        <v>510</v>
      </c>
      <c r="C57" t="s">
        <v>496</v>
      </c>
      <c r="D57" s="1">
        <v>12186354.220000001</v>
      </c>
      <c r="E57" s="1">
        <v>1453698.62</v>
      </c>
      <c r="F57" s="1">
        <f>D57+E57</f>
        <v>13640052.84</v>
      </c>
      <c r="G57" s="1">
        <v>14129744</v>
      </c>
      <c r="H57" s="1">
        <v>1598257</v>
      </c>
      <c r="I57" s="1">
        <f>G57+H57</f>
        <v>15728001</v>
      </c>
      <c r="J57" s="1">
        <v>14582558.220000001</v>
      </c>
      <c r="K57" s="1">
        <v>1530082</v>
      </c>
      <c r="L57" s="1">
        <f>J57+K57</f>
        <v>16112640.220000001</v>
      </c>
      <c r="M57" s="1">
        <f>L57-F57</f>
        <v>2472587.3800000008</v>
      </c>
      <c r="N57" s="2">
        <f>M57/F57</f>
        <v>0.18127403236657849</v>
      </c>
    </row>
    <row r="58" spans="1:14" x14ac:dyDescent="0.3">
      <c r="A58">
        <v>127040703</v>
      </c>
      <c r="B58" t="s">
        <v>509</v>
      </c>
      <c r="C58" t="s">
        <v>496</v>
      </c>
      <c r="D58" s="1">
        <v>11968936.07</v>
      </c>
      <c r="E58" s="1">
        <v>2591826.1</v>
      </c>
      <c r="F58" s="1">
        <f>D58+E58</f>
        <v>14560762.17</v>
      </c>
      <c r="G58" s="1">
        <v>12671405</v>
      </c>
      <c r="H58" s="1">
        <v>2872828</v>
      </c>
      <c r="I58" s="1">
        <f>G58+H58</f>
        <v>15544233</v>
      </c>
      <c r="J58" s="1">
        <v>12671405</v>
      </c>
      <c r="K58" s="1">
        <v>2749006</v>
      </c>
      <c r="L58" s="1">
        <f>J58+K58</f>
        <v>15420411</v>
      </c>
      <c r="M58" s="1">
        <f>L58-F58</f>
        <v>859648.83000000007</v>
      </c>
      <c r="N58" s="2">
        <f>M58/F58</f>
        <v>5.9038724756535189E-2</v>
      </c>
    </row>
    <row r="59" spans="1:14" x14ac:dyDescent="0.3">
      <c r="A59">
        <v>127041203</v>
      </c>
      <c r="B59" t="s">
        <v>508</v>
      </c>
      <c r="C59" t="s">
        <v>496</v>
      </c>
      <c r="D59" s="1">
        <v>6399559.7400000002</v>
      </c>
      <c r="E59" s="1">
        <v>1257384.31</v>
      </c>
      <c r="F59" s="1">
        <f>D59+E59</f>
        <v>7656944.0500000007</v>
      </c>
      <c r="G59" s="1">
        <v>6797252</v>
      </c>
      <c r="H59" s="1">
        <v>1344443</v>
      </c>
      <c r="I59" s="1">
        <f>G59+H59</f>
        <v>8141695</v>
      </c>
      <c r="J59" s="1">
        <v>6797252</v>
      </c>
      <c r="K59" s="1">
        <v>1297881</v>
      </c>
      <c r="L59" s="1">
        <f>J59+K59</f>
        <v>8095133</v>
      </c>
      <c r="M59" s="1">
        <f>L59-F59</f>
        <v>438188.94999999925</v>
      </c>
      <c r="N59" s="2">
        <f>M59/F59</f>
        <v>5.7227654680328928E-2</v>
      </c>
    </row>
    <row r="60" spans="1:14" x14ac:dyDescent="0.3">
      <c r="A60">
        <v>127041503</v>
      </c>
      <c r="B60" t="s">
        <v>507</v>
      </c>
      <c r="C60" t="s">
        <v>496</v>
      </c>
      <c r="D60" s="1">
        <v>13664982.91</v>
      </c>
      <c r="E60" s="1">
        <v>1795596.24</v>
      </c>
      <c r="F60" s="1">
        <f>D60+E60</f>
        <v>15460579.15</v>
      </c>
      <c r="G60" s="1">
        <v>15473959</v>
      </c>
      <c r="H60" s="1">
        <v>2077260</v>
      </c>
      <c r="I60" s="1">
        <f>G60+H60</f>
        <v>17551219</v>
      </c>
      <c r="J60" s="1">
        <v>15887871.25</v>
      </c>
      <c r="K60" s="1">
        <v>1964232</v>
      </c>
      <c r="L60" s="1">
        <f>J60+K60</f>
        <v>17852103.25</v>
      </c>
      <c r="M60" s="1">
        <f>L60-F60</f>
        <v>2391524.0999999996</v>
      </c>
      <c r="N60" s="2">
        <f>M60/F60</f>
        <v>0.15468528551208896</v>
      </c>
    </row>
    <row r="61" spans="1:14" x14ac:dyDescent="0.3">
      <c r="A61">
        <v>127041603</v>
      </c>
      <c r="B61" t="s">
        <v>506</v>
      </c>
      <c r="C61" t="s">
        <v>496</v>
      </c>
      <c r="D61" s="1">
        <v>9876662.75</v>
      </c>
      <c r="E61" s="1">
        <v>1871034.6</v>
      </c>
      <c r="F61" s="1">
        <f>D61+E61</f>
        <v>11747697.35</v>
      </c>
      <c r="G61" s="1">
        <v>10214158</v>
      </c>
      <c r="H61" s="1">
        <v>1937021</v>
      </c>
      <c r="I61" s="1">
        <f>G61+H61</f>
        <v>12151179</v>
      </c>
      <c r="J61" s="1">
        <v>10214158</v>
      </c>
      <c r="K61" s="1">
        <v>1879779</v>
      </c>
      <c r="L61" s="1">
        <f>J61+K61</f>
        <v>12093937</v>
      </c>
      <c r="M61" s="1">
        <f>L61-F61</f>
        <v>346239.65000000037</v>
      </c>
      <c r="N61" s="2">
        <f>M61/F61</f>
        <v>2.94729800814966E-2</v>
      </c>
    </row>
    <row r="62" spans="1:14" x14ac:dyDescent="0.3">
      <c r="A62">
        <v>127042003</v>
      </c>
      <c r="B62" t="s">
        <v>505</v>
      </c>
      <c r="C62" t="s">
        <v>496</v>
      </c>
      <c r="D62" s="1">
        <v>9398895.6400000006</v>
      </c>
      <c r="E62" s="1">
        <v>1770678.52</v>
      </c>
      <c r="F62" s="1">
        <f>D62+E62</f>
        <v>11169574.16</v>
      </c>
      <c r="G62" s="1">
        <v>9801753</v>
      </c>
      <c r="H62" s="1">
        <v>1858265</v>
      </c>
      <c r="I62" s="1">
        <f>G62+H62</f>
        <v>11660018</v>
      </c>
      <c r="J62" s="1">
        <v>9801753</v>
      </c>
      <c r="K62" s="1">
        <v>1816300</v>
      </c>
      <c r="L62" s="1">
        <f>J62+K62</f>
        <v>11618053</v>
      </c>
      <c r="M62" s="1">
        <f>L62-F62</f>
        <v>448478.83999999985</v>
      </c>
      <c r="N62" s="2">
        <f>M62/F62</f>
        <v>4.0151829745315899E-2</v>
      </c>
    </row>
    <row r="63" spans="1:14" x14ac:dyDescent="0.3">
      <c r="A63">
        <v>127042853</v>
      </c>
      <c r="B63" t="s">
        <v>504</v>
      </c>
      <c r="C63" t="s">
        <v>496</v>
      </c>
      <c r="D63" s="1">
        <v>8593339.6099999994</v>
      </c>
      <c r="E63" s="1">
        <v>1211558.79</v>
      </c>
      <c r="F63" s="1">
        <f>D63+E63</f>
        <v>9804898.3999999985</v>
      </c>
      <c r="G63" s="1">
        <v>9061008</v>
      </c>
      <c r="H63" s="1">
        <v>1317630</v>
      </c>
      <c r="I63" s="1">
        <f>G63+H63</f>
        <v>10378638</v>
      </c>
      <c r="J63" s="1">
        <v>9061008</v>
      </c>
      <c r="K63" s="1">
        <v>1271167</v>
      </c>
      <c r="L63" s="1">
        <f>J63+K63</f>
        <v>10332175</v>
      </c>
      <c r="M63" s="1">
        <f>L63-F63</f>
        <v>527276.60000000149</v>
      </c>
      <c r="N63" s="2">
        <f>M63/F63</f>
        <v>5.3776855046249288E-2</v>
      </c>
    </row>
    <row r="64" spans="1:14" x14ac:dyDescent="0.3">
      <c r="A64">
        <v>127044103</v>
      </c>
      <c r="B64" t="s">
        <v>503</v>
      </c>
      <c r="C64" t="s">
        <v>496</v>
      </c>
      <c r="D64" s="1">
        <v>10328738.82</v>
      </c>
      <c r="E64" s="1">
        <v>2102575.7000000002</v>
      </c>
      <c r="F64" s="1">
        <f>D64+E64</f>
        <v>12431314.52</v>
      </c>
      <c r="G64" s="1">
        <v>10747976</v>
      </c>
      <c r="H64" s="1">
        <v>2257853</v>
      </c>
      <c r="I64" s="1">
        <f>G64+H64</f>
        <v>13005829</v>
      </c>
      <c r="J64" s="1">
        <v>10747976</v>
      </c>
      <c r="K64" s="1">
        <v>2185117</v>
      </c>
      <c r="L64" s="1">
        <f>J64+K64</f>
        <v>12933093</v>
      </c>
      <c r="M64" s="1">
        <f>L64-F64</f>
        <v>501778.48000000045</v>
      </c>
      <c r="N64" s="2">
        <f>M64/F64</f>
        <v>4.0364072455307848E-2</v>
      </c>
    </row>
    <row r="65" spans="1:14" x14ac:dyDescent="0.3">
      <c r="A65">
        <v>127045303</v>
      </c>
      <c r="B65" t="s">
        <v>502</v>
      </c>
      <c r="C65" t="s">
        <v>496</v>
      </c>
      <c r="D65" s="1">
        <v>3566091.77</v>
      </c>
      <c r="E65" s="1">
        <v>321086.61</v>
      </c>
      <c r="F65" s="1">
        <f>D65+E65</f>
        <v>3887178.38</v>
      </c>
      <c r="G65" s="1">
        <v>3765511</v>
      </c>
      <c r="H65" s="1">
        <v>333811</v>
      </c>
      <c r="I65" s="1">
        <f>G65+H65</f>
        <v>4099322</v>
      </c>
      <c r="J65" s="1">
        <v>3811419.12</v>
      </c>
      <c r="K65" s="1">
        <v>327204</v>
      </c>
      <c r="L65" s="1">
        <f>J65+K65</f>
        <v>4138623.12</v>
      </c>
      <c r="M65" s="1">
        <f>L65-F65</f>
        <v>251444.74000000022</v>
      </c>
      <c r="N65" s="2">
        <f>M65/F65</f>
        <v>6.4685670535140252E-2</v>
      </c>
    </row>
    <row r="66" spans="1:14" x14ac:dyDescent="0.3">
      <c r="A66">
        <v>127045653</v>
      </c>
      <c r="B66" t="s">
        <v>501</v>
      </c>
      <c r="C66" t="s">
        <v>496</v>
      </c>
      <c r="D66" s="1">
        <v>12246959.630000001</v>
      </c>
      <c r="E66" s="1">
        <v>1632899.05</v>
      </c>
      <c r="F66" s="1">
        <f>D66+E66</f>
        <v>13879858.680000002</v>
      </c>
      <c r="G66" s="1">
        <v>12828037</v>
      </c>
      <c r="H66" s="1">
        <v>1824653</v>
      </c>
      <c r="I66" s="1">
        <f>G66+H66</f>
        <v>14652690</v>
      </c>
      <c r="J66" s="1">
        <v>13021646.16</v>
      </c>
      <c r="K66" s="1">
        <v>1746523</v>
      </c>
      <c r="L66" s="1">
        <f>J66+K66</f>
        <v>14768169.16</v>
      </c>
      <c r="M66" s="1">
        <f>L66-F66</f>
        <v>888310.47999999858</v>
      </c>
      <c r="N66" s="2">
        <f>M66/F66</f>
        <v>6.3999965740285075E-2</v>
      </c>
    </row>
    <row r="67" spans="1:14" x14ac:dyDescent="0.3">
      <c r="A67">
        <v>127045853</v>
      </c>
      <c r="B67" t="s">
        <v>500</v>
      </c>
      <c r="C67" t="s">
        <v>496</v>
      </c>
      <c r="D67" s="1">
        <v>8133045.6200000001</v>
      </c>
      <c r="E67" s="1">
        <v>1297485.94</v>
      </c>
      <c r="F67" s="1">
        <f>D67+E67</f>
        <v>9430531.5600000005</v>
      </c>
      <c r="G67" s="1">
        <v>8353561</v>
      </c>
      <c r="H67" s="1">
        <v>1392905</v>
      </c>
      <c r="I67" s="1">
        <f>G67+H67</f>
        <v>9746466</v>
      </c>
      <c r="J67" s="1">
        <v>8353561</v>
      </c>
      <c r="K67" s="1">
        <v>1349751</v>
      </c>
      <c r="L67" s="1">
        <f>J67+K67</f>
        <v>9703312</v>
      </c>
      <c r="M67" s="1">
        <f>L67-F67</f>
        <v>272780.43999999948</v>
      </c>
      <c r="N67" s="2">
        <f>M67/F67</f>
        <v>2.8925245439717234E-2</v>
      </c>
    </row>
    <row r="68" spans="1:14" x14ac:dyDescent="0.3">
      <c r="A68">
        <v>127046903</v>
      </c>
      <c r="B68" t="s">
        <v>499</v>
      </c>
      <c r="C68" t="s">
        <v>496</v>
      </c>
      <c r="D68" s="1">
        <v>7333399.7000000002</v>
      </c>
      <c r="E68" s="1">
        <v>946339.21</v>
      </c>
      <c r="F68" s="1">
        <f>D68+E68</f>
        <v>8279738.9100000001</v>
      </c>
      <c r="G68" s="1">
        <v>7938860</v>
      </c>
      <c r="H68" s="1">
        <v>1042222</v>
      </c>
      <c r="I68" s="1">
        <f>G68+H68</f>
        <v>8981082</v>
      </c>
      <c r="J68" s="1">
        <v>8080115.3499999996</v>
      </c>
      <c r="K68" s="1">
        <v>991015</v>
      </c>
      <c r="L68" s="1">
        <f>J68+K68</f>
        <v>9071130.3499999996</v>
      </c>
      <c r="M68" s="1">
        <f>L68-F68</f>
        <v>791391.43999999948</v>
      </c>
      <c r="N68" s="2">
        <f>M68/F68</f>
        <v>9.5581690268540062E-2</v>
      </c>
    </row>
    <row r="69" spans="1:14" x14ac:dyDescent="0.3">
      <c r="A69">
        <v>127047404</v>
      </c>
      <c r="B69" t="s">
        <v>498</v>
      </c>
      <c r="C69" t="s">
        <v>496</v>
      </c>
      <c r="D69" s="1">
        <v>10496326.77</v>
      </c>
      <c r="E69" s="1">
        <v>824063.04</v>
      </c>
      <c r="F69" s="1">
        <f>D69+E69</f>
        <v>11320389.809999999</v>
      </c>
      <c r="G69" s="1">
        <v>10730271</v>
      </c>
      <c r="H69" s="1">
        <v>864496</v>
      </c>
      <c r="I69" s="1">
        <f>G69+H69</f>
        <v>11594767</v>
      </c>
      <c r="J69" s="1">
        <v>10730271</v>
      </c>
      <c r="K69" s="1">
        <v>843406</v>
      </c>
      <c r="L69" s="1">
        <f>J69+K69</f>
        <v>11573677</v>
      </c>
      <c r="M69" s="1">
        <f>L69-F69</f>
        <v>253287.19000000134</v>
      </c>
      <c r="N69" s="2">
        <f>M69/F69</f>
        <v>2.2374422988178124E-2</v>
      </c>
    </row>
    <row r="70" spans="1:14" x14ac:dyDescent="0.3">
      <c r="A70">
        <v>127049303</v>
      </c>
      <c r="B70" t="s">
        <v>497</v>
      </c>
      <c r="C70" t="s">
        <v>496</v>
      </c>
      <c r="D70" s="1">
        <v>5755562.9900000002</v>
      </c>
      <c r="E70" s="1">
        <v>717450.81</v>
      </c>
      <c r="F70" s="1">
        <f>D70+E70</f>
        <v>6473013.8000000007</v>
      </c>
      <c r="G70" s="1">
        <v>6048367</v>
      </c>
      <c r="H70" s="1">
        <v>775201</v>
      </c>
      <c r="I70" s="1">
        <f>G70+H70</f>
        <v>6823568</v>
      </c>
      <c r="J70" s="1">
        <v>6048367</v>
      </c>
      <c r="K70" s="1">
        <v>749576</v>
      </c>
      <c r="L70" s="1">
        <f>J70+K70</f>
        <v>6797943</v>
      </c>
      <c r="M70" s="1">
        <f>L70-F70</f>
        <v>324929.19999999925</v>
      </c>
      <c r="N70" s="2">
        <f>M70/F70</f>
        <v>5.0197513869041838E-2</v>
      </c>
    </row>
    <row r="71" spans="1:14" x14ac:dyDescent="0.3">
      <c r="A71">
        <v>108051003</v>
      </c>
      <c r="B71" t="s">
        <v>495</v>
      </c>
      <c r="C71" t="s">
        <v>490</v>
      </c>
      <c r="D71" s="1">
        <v>8294289.9100000001</v>
      </c>
      <c r="E71" s="1">
        <v>1443755.45</v>
      </c>
      <c r="F71" s="1">
        <f>D71+E71</f>
        <v>9738045.3599999994</v>
      </c>
      <c r="G71" s="1">
        <v>8785476</v>
      </c>
      <c r="H71" s="1">
        <v>1512821</v>
      </c>
      <c r="I71" s="1">
        <f>G71+H71</f>
        <v>10298297</v>
      </c>
      <c r="J71" s="1">
        <v>8785476</v>
      </c>
      <c r="K71" s="1">
        <v>1482262</v>
      </c>
      <c r="L71" s="1">
        <f>J71+K71</f>
        <v>10267738</v>
      </c>
      <c r="M71" s="1">
        <f>L71-F71</f>
        <v>529692.6400000006</v>
      </c>
      <c r="N71" s="2">
        <f>M71/F71</f>
        <v>5.4394143836684762E-2</v>
      </c>
    </row>
    <row r="72" spans="1:14" x14ac:dyDescent="0.3">
      <c r="A72">
        <v>108051503</v>
      </c>
      <c r="B72" t="s">
        <v>494</v>
      </c>
      <c r="C72" t="s">
        <v>490</v>
      </c>
      <c r="D72" s="1">
        <v>8790540.5700000003</v>
      </c>
      <c r="E72" s="1">
        <v>1106870.3799999999</v>
      </c>
      <c r="F72" s="1">
        <f>D72+E72</f>
        <v>9897410.9499999993</v>
      </c>
      <c r="G72" s="1">
        <v>9187896</v>
      </c>
      <c r="H72" s="1">
        <v>1146446</v>
      </c>
      <c r="I72" s="1">
        <f>G72+H72</f>
        <v>10334342</v>
      </c>
      <c r="J72" s="1">
        <v>9187896</v>
      </c>
      <c r="K72" s="1">
        <v>1125533</v>
      </c>
      <c r="L72" s="1">
        <f>J72+K72</f>
        <v>10313429</v>
      </c>
      <c r="M72" s="1">
        <f>L72-F72</f>
        <v>416018.05000000075</v>
      </c>
      <c r="N72" s="2">
        <f>M72/F72</f>
        <v>4.2033017735815123E-2</v>
      </c>
    </row>
    <row r="73" spans="1:14" x14ac:dyDescent="0.3">
      <c r="A73">
        <v>108053003</v>
      </c>
      <c r="B73" t="s">
        <v>493</v>
      </c>
      <c r="C73" t="s">
        <v>490</v>
      </c>
      <c r="D73" s="1">
        <v>7010309.1699999999</v>
      </c>
      <c r="E73" s="1">
        <v>1057098.29</v>
      </c>
      <c r="F73" s="1">
        <f>D73+E73</f>
        <v>8067407.46</v>
      </c>
      <c r="G73" s="1">
        <v>7536367</v>
      </c>
      <c r="H73" s="1">
        <v>1117097</v>
      </c>
      <c r="I73" s="1">
        <f>G73+H73</f>
        <v>8653464</v>
      </c>
      <c r="J73" s="1">
        <v>7536367</v>
      </c>
      <c r="K73" s="1">
        <v>1087614</v>
      </c>
      <c r="L73" s="1">
        <f>J73+K73</f>
        <v>8623981</v>
      </c>
      <c r="M73" s="1">
        <f>L73-F73</f>
        <v>556573.54</v>
      </c>
      <c r="N73" s="2">
        <f>M73/F73</f>
        <v>6.899038417975234E-2</v>
      </c>
    </row>
    <row r="74" spans="1:14" x14ac:dyDescent="0.3">
      <c r="A74">
        <v>108056004</v>
      </c>
      <c r="B74" t="s">
        <v>492</v>
      </c>
      <c r="C74" t="s">
        <v>490</v>
      </c>
      <c r="D74" s="1">
        <v>6165502.4500000002</v>
      </c>
      <c r="E74" s="1">
        <v>672180.32</v>
      </c>
      <c r="F74" s="1">
        <f>D74+E74</f>
        <v>6837682.7700000005</v>
      </c>
      <c r="G74" s="1">
        <v>6372546</v>
      </c>
      <c r="H74" s="1">
        <v>717870</v>
      </c>
      <c r="I74" s="1">
        <f>G74+H74</f>
        <v>7090416</v>
      </c>
      <c r="J74" s="1">
        <v>6372546</v>
      </c>
      <c r="K74" s="1">
        <v>703186</v>
      </c>
      <c r="L74" s="1">
        <f>J74+K74</f>
        <v>7075732</v>
      </c>
      <c r="M74" s="1">
        <f>L74-F74</f>
        <v>238049.22999999952</v>
      </c>
      <c r="N74" s="2">
        <f>M74/F74</f>
        <v>3.4814313270634445E-2</v>
      </c>
    </row>
    <row r="75" spans="1:14" x14ac:dyDescent="0.3">
      <c r="A75">
        <v>108058003</v>
      </c>
      <c r="B75" t="s">
        <v>491</v>
      </c>
      <c r="C75" t="s">
        <v>490</v>
      </c>
      <c r="D75" s="1">
        <v>8185056.1699999999</v>
      </c>
      <c r="E75" s="1">
        <v>863979.61</v>
      </c>
      <c r="F75" s="1">
        <f>D75+E75</f>
        <v>9049035.7799999993</v>
      </c>
      <c r="G75" s="1">
        <v>8567915</v>
      </c>
      <c r="H75" s="1">
        <v>928927</v>
      </c>
      <c r="I75" s="1">
        <f>G75+H75</f>
        <v>9496842</v>
      </c>
      <c r="J75" s="1">
        <v>8567915</v>
      </c>
      <c r="K75" s="1">
        <v>901004</v>
      </c>
      <c r="L75" s="1">
        <f>J75+K75</f>
        <v>9468919</v>
      </c>
      <c r="M75" s="1">
        <f>L75-F75</f>
        <v>419883.22000000067</v>
      </c>
      <c r="N75" s="2">
        <f>M75/F75</f>
        <v>4.6400879630514702E-2</v>
      </c>
    </row>
    <row r="76" spans="1:14" x14ac:dyDescent="0.3">
      <c r="A76">
        <v>114060503</v>
      </c>
      <c r="B76" t="s">
        <v>489</v>
      </c>
      <c r="C76" t="s">
        <v>471</v>
      </c>
      <c r="D76" s="1">
        <v>5306366.1300000008</v>
      </c>
      <c r="E76" s="1">
        <v>905200.69</v>
      </c>
      <c r="F76" s="1">
        <f>D76+E76</f>
        <v>6211566.8200000003</v>
      </c>
      <c r="G76" s="1">
        <v>5866446</v>
      </c>
      <c r="H76" s="1">
        <v>1031594</v>
      </c>
      <c r="I76" s="1">
        <f>G76+H76</f>
        <v>6898040</v>
      </c>
      <c r="J76" s="1">
        <v>6067807.7199999997</v>
      </c>
      <c r="K76" s="1">
        <v>961903</v>
      </c>
      <c r="L76" s="1">
        <f>J76+K76</f>
        <v>7029710.7199999997</v>
      </c>
      <c r="M76" s="1">
        <f>L76-F76</f>
        <v>818143.89999999944</v>
      </c>
      <c r="N76" s="2">
        <f>M76/F76</f>
        <v>0.13171296771142188</v>
      </c>
    </row>
    <row r="77" spans="1:14" x14ac:dyDescent="0.3">
      <c r="A77">
        <v>114060753</v>
      </c>
      <c r="B77" t="s">
        <v>488</v>
      </c>
      <c r="C77" t="s">
        <v>471</v>
      </c>
      <c r="D77" s="1">
        <v>16950458.02</v>
      </c>
      <c r="E77" s="1">
        <v>4436171.0599999996</v>
      </c>
      <c r="F77" s="1">
        <f>D77+E77</f>
        <v>21386629.079999998</v>
      </c>
      <c r="G77" s="1">
        <v>18765280</v>
      </c>
      <c r="H77" s="1">
        <v>4930223</v>
      </c>
      <c r="I77" s="1">
        <f>G77+H77</f>
        <v>23695503</v>
      </c>
      <c r="J77" s="1">
        <v>18765280</v>
      </c>
      <c r="K77" s="1">
        <v>4699668</v>
      </c>
      <c r="L77" s="1">
        <f>J77+K77</f>
        <v>23464948</v>
      </c>
      <c r="M77" s="1">
        <f>L77-F77</f>
        <v>2078318.9200000018</v>
      </c>
      <c r="N77" s="2">
        <f>M77/F77</f>
        <v>9.717842452991203E-2</v>
      </c>
    </row>
    <row r="78" spans="1:14" x14ac:dyDescent="0.3">
      <c r="A78">
        <v>114060853</v>
      </c>
      <c r="B78" t="s">
        <v>487</v>
      </c>
      <c r="C78" t="s">
        <v>471</v>
      </c>
      <c r="D78" s="1">
        <v>4644172.5599999996</v>
      </c>
      <c r="E78" s="1">
        <v>1253815.08</v>
      </c>
      <c r="F78" s="1">
        <f>D78+E78</f>
        <v>5897987.6399999997</v>
      </c>
      <c r="G78" s="1">
        <v>4837598</v>
      </c>
      <c r="H78" s="1">
        <v>1348701</v>
      </c>
      <c r="I78" s="1">
        <f>G78+H78</f>
        <v>6186299</v>
      </c>
      <c r="J78" s="1">
        <v>4837598</v>
      </c>
      <c r="K78" s="1">
        <v>1302396</v>
      </c>
      <c r="L78" s="1">
        <f>J78+K78</f>
        <v>6139994</v>
      </c>
      <c r="M78" s="1">
        <f>L78-F78</f>
        <v>242006.36000000034</v>
      </c>
      <c r="N78" s="2">
        <f>M78/F78</f>
        <v>4.1032022237333876E-2</v>
      </c>
    </row>
    <row r="79" spans="1:14" x14ac:dyDescent="0.3">
      <c r="A79">
        <v>114061103</v>
      </c>
      <c r="B79" t="s">
        <v>486</v>
      </c>
      <c r="C79" t="s">
        <v>471</v>
      </c>
      <c r="D79" s="1">
        <v>7296241.21</v>
      </c>
      <c r="E79" s="1">
        <v>2074396.6</v>
      </c>
      <c r="F79" s="1">
        <f>D79+E79</f>
        <v>9370637.8100000005</v>
      </c>
      <c r="G79" s="1">
        <v>7962775</v>
      </c>
      <c r="H79" s="1">
        <v>2271512</v>
      </c>
      <c r="I79" s="1">
        <f>G79+H79</f>
        <v>10234287</v>
      </c>
      <c r="J79" s="1">
        <v>7962775</v>
      </c>
      <c r="K79" s="1">
        <v>2168793</v>
      </c>
      <c r="L79" s="1">
        <f>J79+K79</f>
        <v>10131568</v>
      </c>
      <c r="M79" s="1">
        <f>L79-F79</f>
        <v>760930.18999999948</v>
      </c>
      <c r="N79" s="2">
        <f>M79/F79</f>
        <v>8.120367102311464E-2</v>
      </c>
    </row>
    <row r="80" spans="1:14" x14ac:dyDescent="0.3">
      <c r="A80">
        <v>114061503</v>
      </c>
      <c r="B80" t="s">
        <v>485</v>
      </c>
      <c r="C80" t="s">
        <v>471</v>
      </c>
      <c r="D80" s="1">
        <v>9379774.9299999997</v>
      </c>
      <c r="E80" s="1">
        <v>2060302.05</v>
      </c>
      <c r="F80" s="1">
        <f>D80+E80</f>
        <v>11440076.98</v>
      </c>
      <c r="G80" s="1">
        <v>9976552</v>
      </c>
      <c r="H80" s="1">
        <v>2263671</v>
      </c>
      <c r="I80" s="1">
        <f>G80+H80</f>
        <v>12240223</v>
      </c>
      <c r="J80" s="1">
        <v>9976552</v>
      </c>
      <c r="K80" s="1">
        <v>2147949</v>
      </c>
      <c r="L80" s="1">
        <f>J80+K80</f>
        <v>12124501</v>
      </c>
      <c r="M80" s="1">
        <f>L80-F80</f>
        <v>684424.01999999955</v>
      </c>
      <c r="N80" s="2">
        <f>M80/F80</f>
        <v>5.9826871899248311E-2</v>
      </c>
    </row>
    <row r="81" spans="1:14" x14ac:dyDescent="0.3">
      <c r="A81">
        <v>114062003</v>
      </c>
      <c r="B81" t="s">
        <v>484</v>
      </c>
      <c r="C81" t="s">
        <v>471</v>
      </c>
      <c r="D81" s="1">
        <v>10198265</v>
      </c>
      <c r="E81" s="1">
        <v>2705404.68</v>
      </c>
      <c r="F81" s="1">
        <f>D81+E81</f>
        <v>12903669.68</v>
      </c>
      <c r="G81" s="1">
        <v>11251478</v>
      </c>
      <c r="H81" s="1">
        <v>3067804</v>
      </c>
      <c r="I81" s="1">
        <f>G81+H81</f>
        <v>14319282</v>
      </c>
      <c r="J81" s="1">
        <v>11251478</v>
      </c>
      <c r="K81" s="1">
        <v>2899774</v>
      </c>
      <c r="L81" s="1">
        <f>J81+K81</f>
        <v>14151252</v>
      </c>
      <c r="M81" s="1">
        <f>L81-F81</f>
        <v>1247582.3200000003</v>
      </c>
      <c r="N81" s="2">
        <f>M81/F81</f>
        <v>9.6684303840611052E-2</v>
      </c>
    </row>
    <row r="82" spans="1:14" x14ac:dyDescent="0.3">
      <c r="A82">
        <v>114062503</v>
      </c>
      <c r="B82" t="s">
        <v>483</v>
      </c>
      <c r="C82" t="s">
        <v>471</v>
      </c>
      <c r="D82" s="1">
        <v>6503790.5199999996</v>
      </c>
      <c r="E82" s="1">
        <v>1651730.43</v>
      </c>
      <c r="F82" s="1">
        <f>D82+E82</f>
        <v>8155520.9499999993</v>
      </c>
      <c r="G82" s="1">
        <v>7105687</v>
      </c>
      <c r="H82" s="1">
        <v>1814379</v>
      </c>
      <c r="I82" s="1">
        <f>G82+H82</f>
        <v>8920066</v>
      </c>
      <c r="J82" s="1">
        <v>7105687</v>
      </c>
      <c r="K82" s="1">
        <v>1729169</v>
      </c>
      <c r="L82" s="1">
        <f>J82+K82</f>
        <v>8834856</v>
      </c>
      <c r="M82" s="1">
        <f>L82-F82</f>
        <v>679335.05000000075</v>
      </c>
      <c r="N82" s="2">
        <f>M82/F82</f>
        <v>8.3297566662495159E-2</v>
      </c>
    </row>
    <row r="83" spans="1:14" x14ac:dyDescent="0.3">
      <c r="A83">
        <v>114063003</v>
      </c>
      <c r="B83" t="s">
        <v>482</v>
      </c>
      <c r="C83" t="s">
        <v>471</v>
      </c>
      <c r="D83" s="1">
        <v>7726381.25</v>
      </c>
      <c r="E83" s="1">
        <v>2812240.58</v>
      </c>
      <c r="F83" s="1">
        <f>D83+E83</f>
        <v>10538621.83</v>
      </c>
      <c r="G83" s="1">
        <v>8806994</v>
      </c>
      <c r="H83" s="1">
        <v>3135671</v>
      </c>
      <c r="I83" s="1">
        <f>G83+H83</f>
        <v>11942665</v>
      </c>
      <c r="J83" s="1">
        <v>8806994</v>
      </c>
      <c r="K83" s="1">
        <v>2971074</v>
      </c>
      <c r="L83" s="1">
        <f>J83+K83</f>
        <v>11778068</v>
      </c>
      <c r="M83" s="1">
        <f>L83-F83</f>
        <v>1239446.17</v>
      </c>
      <c r="N83" s="2">
        <f>M83/F83</f>
        <v>0.11760989150134443</v>
      </c>
    </row>
    <row r="84" spans="1:14" x14ac:dyDescent="0.3">
      <c r="A84">
        <v>114063503</v>
      </c>
      <c r="B84" t="s">
        <v>481</v>
      </c>
      <c r="C84" t="s">
        <v>471</v>
      </c>
      <c r="D84" s="1">
        <v>7827306.3600000003</v>
      </c>
      <c r="E84" s="1">
        <v>1724711.27</v>
      </c>
      <c r="F84" s="1">
        <f>D84+E84</f>
        <v>9552017.6300000008</v>
      </c>
      <c r="G84" s="1">
        <v>8388367</v>
      </c>
      <c r="H84" s="1">
        <v>1812271</v>
      </c>
      <c r="I84" s="1">
        <f>G84+H84</f>
        <v>10200638</v>
      </c>
      <c r="J84" s="1">
        <v>8388367</v>
      </c>
      <c r="K84" s="1">
        <v>1746287</v>
      </c>
      <c r="L84" s="1">
        <f>J84+K84</f>
        <v>10134654</v>
      </c>
      <c r="M84" s="1">
        <f>L84-F84</f>
        <v>582636.36999999918</v>
      </c>
      <c r="N84" s="2">
        <f>M84/F84</f>
        <v>6.099615731132179E-2</v>
      </c>
    </row>
    <row r="85" spans="1:14" x14ac:dyDescent="0.3">
      <c r="A85">
        <v>114064003</v>
      </c>
      <c r="B85" t="s">
        <v>480</v>
      </c>
      <c r="C85" t="s">
        <v>471</v>
      </c>
      <c r="D85" s="1">
        <v>4006869.98</v>
      </c>
      <c r="E85" s="1">
        <v>1048169.4</v>
      </c>
      <c r="F85" s="1">
        <f>D85+E85</f>
        <v>5055039.38</v>
      </c>
      <c r="G85" s="1">
        <v>4433056</v>
      </c>
      <c r="H85" s="1">
        <v>1120858</v>
      </c>
      <c r="I85" s="1">
        <f>G85+H85</f>
        <v>5553914</v>
      </c>
      <c r="J85" s="1">
        <v>4433056</v>
      </c>
      <c r="K85" s="1">
        <v>1087236</v>
      </c>
      <c r="L85" s="1">
        <f>J85+K85</f>
        <v>5520292</v>
      </c>
      <c r="M85" s="1">
        <f>L85-F85</f>
        <v>465252.62000000011</v>
      </c>
      <c r="N85" s="2">
        <f>M85/F85</f>
        <v>9.2037387847213992E-2</v>
      </c>
    </row>
    <row r="86" spans="1:14" x14ac:dyDescent="0.3">
      <c r="A86">
        <v>114065503</v>
      </c>
      <c r="B86" t="s">
        <v>479</v>
      </c>
      <c r="C86" t="s">
        <v>471</v>
      </c>
      <c r="D86" s="1">
        <v>8421265.4499999993</v>
      </c>
      <c r="E86" s="1">
        <v>2317333.56</v>
      </c>
      <c r="F86" s="1">
        <f>D86+E86</f>
        <v>10738599.01</v>
      </c>
      <c r="G86" s="1">
        <v>10032463</v>
      </c>
      <c r="H86" s="1">
        <v>2726974</v>
      </c>
      <c r="I86" s="1">
        <f>G86+H86</f>
        <v>12759437</v>
      </c>
      <c r="J86" s="1">
        <v>10542854.07</v>
      </c>
      <c r="K86" s="1">
        <v>2544478</v>
      </c>
      <c r="L86" s="1">
        <f>J86+K86</f>
        <v>13087332.07</v>
      </c>
      <c r="M86" s="1">
        <f>L86-F86</f>
        <v>2348733.0600000005</v>
      </c>
      <c r="N86" s="2">
        <f>M86/F86</f>
        <v>0.21871876003683655</v>
      </c>
    </row>
    <row r="87" spans="1:14" x14ac:dyDescent="0.3">
      <c r="A87">
        <v>114066503</v>
      </c>
      <c r="B87" t="s">
        <v>478</v>
      </c>
      <c r="C87" t="s">
        <v>471</v>
      </c>
      <c r="D87" s="1">
        <v>4308111.8600000003</v>
      </c>
      <c r="E87" s="1">
        <v>1245965.8999999999</v>
      </c>
      <c r="F87" s="1">
        <f>D87+E87</f>
        <v>5554077.7599999998</v>
      </c>
      <c r="G87" s="1">
        <v>4397488</v>
      </c>
      <c r="H87" s="1">
        <v>1321545</v>
      </c>
      <c r="I87" s="1">
        <f>G87+H87</f>
        <v>5719033</v>
      </c>
      <c r="J87" s="1">
        <v>4397488</v>
      </c>
      <c r="K87" s="1">
        <v>1277978</v>
      </c>
      <c r="L87" s="1">
        <f>J87+K87</f>
        <v>5675466</v>
      </c>
      <c r="M87" s="1">
        <f>L87-F87</f>
        <v>121388.24000000022</v>
      </c>
      <c r="N87" s="2">
        <f>M87/F87</f>
        <v>2.1855696885309764E-2</v>
      </c>
    </row>
    <row r="88" spans="1:14" x14ac:dyDescent="0.3">
      <c r="A88">
        <v>114067002</v>
      </c>
      <c r="B88" t="s">
        <v>477</v>
      </c>
      <c r="C88" t="s">
        <v>471</v>
      </c>
      <c r="D88" s="1">
        <v>184027658.15000001</v>
      </c>
      <c r="E88" s="1">
        <v>17435034.82</v>
      </c>
      <c r="F88" s="1">
        <f>D88+E88</f>
        <v>201462692.97</v>
      </c>
      <c r="G88" s="1">
        <v>201949819</v>
      </c>
      <c r="H88" s="1">
        <v>20824736</v>
      </c>
      <c r="I88" s="1">
        <f>G88+H88</f>
        <v>222774555</v>
      </c>
      <c r="J88" s="1">
        <v>208027659.75</v>
      </c>
      <c r="K88" s="1">
        <v>19321252</v>
      </c>
      <c r="L88" s="1">
        <f>J88+K88</f>
        <v>227348911.75</v>
      </c>
      <c r="M88" s="1">
        <f>L88-F88</f>
        <v>25886218.780000001</v>
      </c>
      <c r="N88" s="2">
        <f>M88/F88</f>
        <v>0.12849137673273703</v>
      </c>
    </row>
    <row r="89" spans="1:14" x14ac:dyDescent="0.3">
      <c r="A89">
        <v>114067503</v>
      </c>
      <c r="B89" t="s">
        <v>476</v>
      </c>
      <c r="C89" t="s">
        <v>471</v>
      </c>
      <c r="D89" s="1">
        <v>3636393.27</v>
      </c>
      <c r="E89" s="1">
        <v>1208478.6000000001</v>
      </c>
      <c r="F89" s="1">
        <f>D89+E89</f>
        <v>4844871.87</v>
      </c>
      <c r="G89" s="1">
        <v>4057893</v>
      </c>
      <c r="H89" s="1">
        <v>1366937</v>
      </c>
      <c r="I89" s="1">
        <f>G89+H89</f>
        <v>5424830</v>
      </c>
      <c r="J89" s="1">
        <v>4057893</v>
      </c>
      <c r="K89" s="1">
        <v>1300278</v>
      </c>
      <c r="L89" s="1">
        <f>J89+K89</f>
        <v>5358171</v>
      </c>
      <c r="M89" s="1">
        <f>L89-F89</f>
        <v>513299.12999999989</v>
      </c>
      <c r="N89" s="2">
        <f>M89/F89</f>
        <v>0.1059468947318105</v>
      </c>
    </row>
    <row r="90" spans="1:14" x14ac:dyDescent="0.3">
      <c r="A90">
        <v>114068003</v>
      </c>
      <c r="B90" t="s">
        <v>475</v>
      </c>
      <c r="C90" t="s">
        <v>471</v>
      </c>
      <c r="D90" s="1">
        <v>4737856.1500000004</v>
      </c>
      <c r="E90" s="1">
        <v>1046379.01</v>
      </c>
      <c r="F90" s="1">
        <f>D90+E90</f>
        <v>5784235.1600000001</v>
      </c>
      <c r="G90" s="1">
        <v>5127648</v>
      </c>
      <c r="H90" s="1">
        <v>1032402</v>
      </c>
      <c r="I90" s="1">
        <f>G90+H90</f>
        <v>6160050</v>
      </c>
      <c r="J90" s="1">
        <v>5127648</v>
      </c>
      <c r="K90" s="1">
        <v>1004791</v>
      </c>
      <c r="L90" s="1">
        <f>J90+K90</f>
        <v>6132439</v>
      </c>
      <c r="M90" s="1">
        <f>L90-F90</f>
        <v>348203.83999999985</v>
      </c>
      <c r="N90" s="2">
        <f>M90/F90</f>
        <v>6.0198769650298904E-2</v>
      </c>
    </row>
    <row r="91" spans="1:14" x14ac:dyDescent="0.3">
      <c r="A91">
        <v>114068103</v>
      </c>
      <c r="B91" t="s">
        <v>474</v>
      </c>
      <c r="C91" t="s">
        <v>471</v>
      </c>
      <c r="D91" s="1">
        <v>6515828.0800000001</v>
      </c>
      <c r="E91" s="1">
        <v>1956001.24</v>
      </c>
      <c r="F91" s="1">
        <f>D91+E91</f>
        <v>8471829.3200000003</v>
      </c>
      <c r="G91" s="1">
        <v>7647195</v>
      </c>
      <c r="H91" s="1">
        <v>2202261</v>
      </c>
      <c r="I91" s="1">
        <f>G91+H91</f>
        <v>9849456</v>
      </c>
      <c r="J91" s="1">
        <v>7647195</v>
      </c>
      <c r="K91" s="1">
        <v>2096982</v>
      </c>
      <c r="L91" s="1">
        <f>J91+K91</f>
        <v>9744177</v>
      </c>
      <c r="M91" s="1">
        <f>L91-F91</f>
        <v>1272347.6799999997</v>
      </c>
      <c r="N91" s="2">
        <f>M91/F91</f>
        <v>0.15018570747126425</v>
      </c>
    </row>
    <row r="92" spans="1:14" x14ac:dyDescent="0.3">
      <c r="A92">
        <v>114069103</v>
      </c>
      <c r="B92" t="s">
        <v>473</v>
      </c>
      <c r="C92" t="s">
        <v>471</v>
      </c>
      <c r="D92" s="1">
        <v>10696124.710000001</v>
      </c>
      <c r="E92" s="1">
        <v>3202396.03</v>
      </c>
      <c r="F92" s="1">
        <f>D92+E92</f>
        <v>13898520.74</v>
      </c>
      <c r="G92" s="1">
        <v>12595262</v>
      </c>
      <c r="H92" s="1">
        <v>3608350</v>
      </c>
      <c r="I92" s="1">
        <f>G92+H92</f>
        <v>16203612</v>
      </c>
      <c r="J92" s="1">
        <v>12595262</v>
      </c>
      <c r="K92" s="1">
        <v>3408277</v>
      </c>
      <c r="L92" s="1">
        <f>J92+K92</f>
        <v>16003539</v>
      </c>
      <c r="M92" s="1">
        <f>L92-F92</f>
        <v>2105018.2599999998</v>
      </c>
      <c r="N92" s="2">
        <f>M92/F92</f>
        <v>0.15145628080704651</v>
      </c>
    </row>
    <row r="93" spans="1:14" x14ac:dyDescent="0.3">
      <c r="A93">
        <v>114069353</v>
      </c>
      <c r="B93" t="s">
        <v>472</v>
      </c>
      <c r="C93" t="s">
        <v>471</v>
      </c>
      <c r="D93" s="1">
        <v>2370400.08</v>
      </c>
      <c r="E93" s="1">
        <v>1004537.1</v>
      </c>
      <c r="F93" s="1">
        <f>D93+E93</f>
        <v>3374937.18</v>
      </c>
      <c r="G93" s="1">
        <v>2922585</v>
      </c>
      <c r="H93" s="1">
        <v>1054630</v>
      </c>
      <c r="I93" s="1">
        <f>G93+H93</f>
        <v>3977215</v>
      </c>
      <c r="J93" s="1">
        <v>2922585</v>
      </c>
      <c r="K93" s="1">
        <v>1014095</v>
      </c>
      <c r="L93" s="1">
        <f>J93+K93</f>
        <v>3936680</v>
      </c>
      <c r="M93" s="1">
        <f>L93-F93</f>
        <v>561742.81999999983</v>
      </c>
      <c r="N93" s="2">
        <f>M93/F93</f>
        <v>0.16644541514103081</v>
      </c>
    </row>
    <row r="94" spans="1:14" x14ac:dyDescent="0.3">
      <c r="A94">
        <v>108070502</v>
      </c>
      <c r="B94" t="s">
        <v>470</v>
      </c>
      <c r="C94" t="s">
        <v>463</v>
      </c>
      <c r="D94" s="1">
        <v>46096205.890000001</v>
      </c>
      <c r="E94" s="1">
        <v>6187631.8200000003</v>
      </c>
      <c r="F94" s="1">
        <f>D94+E94</f>
        <v>52283837.710000001</v>
      </c>
      <c r="G94" s="1">
        <v>48210853</v>
      </c>
      <c r="H94" s="1">
        <v>6616822</v>
      </c>
      <c r="I94" s="1">
        <f>G94+H94</f>
        <v>54827675</v>
      </c>
      <c r="J94" s="1">
        <v>48993484.210000001</v>
      </c>
      <c r="K94" s="1">
        <v>6410007</v>
      </c>
      <c r="L94" s="1">
        <f>J94+K94</f>
        <v>55403491.210000001</v>
      </c>
      <c r="M94" s="1">
        <f>L94-F94</f>
        <v>3119653.5</v>
      </c>
      <c r="N94" s="2">
        <f>M94/F94</f>
        <v>5.9667645617439508E-2</v>
      </c>
    </row>
    <row r="95" spans="1:14" x14ac:dyDescent="0.3">
      <c r="A95">
        <v>108071003</v>
      </c>
      <c r="B95" t="s">
        <v>469</v>
      </c>
      <c r="C95" t="s">
        <v>463</v>
      </c>
      <c r="D95" s="1">
        <v>7360904.5</v>
      </c>
      <c r="E95" s="1">
        <v>883973.32</v>
      </c>
      <c r="F95" s="1">
        <f>D95+E95</f>
        <v>8244877.8200000003</v>
      </c>
      <c r="G95" s="1">
        <v>7611415</v>
      </c>
      <c r="H95" s="1">
        <v>944401</v>
      </c>
      <c r="I95" s="1">
        <f>G95+H95</f>
        <v>8555816</v>
      </c>
      <c r="J95" s="1">
        <v>7611415</v>
      </c>
      <c r="K95" s="1">
        <v>916085</v>
      </c>
      <c r="L95" s="1">
        <f>J95+K95</f>
        <v>8527500</v>
      </c>
      <c r="M95" s="1">
        <f>L95-F95</f>
        <v>282622.1799999997</v>
      </c>
      <c r="N95" s="2">
        <f>M95/F95</f>
        <v>3.4278516452291068E-2</v>
      </c>
    </row>
    <row r="96" spans="1:14" x14ac:dyDescent="0.3">
      <c r="A96">
        <v>108071504</v>
      </c>
      <c r="B96" t="s">
        <v>468</v>
      </c>
      <c r="C96" t="s">
        <v>463</v>
      </c>
      <c r="D96" s="1">
        <v>6134308.5099999998</v>
      </c>
      <c r="E96" s="1">
        <v>665750.42000000004</v>
      </c>
      <c r="F96" s="1">
        <f>D96+E96</f>
        <v>6800058.9299999997</v>
      </c>
      <c r="G96" s="1">
        <v>6372793</v>
      </c>
      <c r="H96" s="1">
        <v>714123</v>
      </c>
      <c r="I96" s="1">
        <f>G96+H96</f>
        <v>7086916</v>
      </c>
      <c r="J96" s="1">
        <v>6467026.4299999997</v>
      </c>
      <c r="K96" s="1">
        <v>693314</v>
      </c>
      <c r="L96" s="1">
        <f>J96+K96</f>
        <v>7160340.4299999997</v>
      </c>
      <c r="M96" s="1">
        <f>L96-F96</f>
        <v>360281.5</v>
      </c>
      <c r="N96" s="2">
        <f>M96/F96</f>
        <v>5.2982114377058791E-2</v>
      </c>
    </row>
    <row r="97" spans="1:14" x14ac:dyDescent="0.3">
      <c r="A97">
        <v>108073503</v>
      </c>
      <c r="B97" t="s">
        <v>467</v>
      </c>
      <c r="C97" t="s">
        <v>463</v>
      </c>
      <c r="D97" s="1">
        <v>13030840.640000001</v>
      </c>
      <c r="E97" s="1">
        <v>2349405.58</v>
      </c>
      <c r="F97" s="1">
        <f>D97+E97</f>
        <v>15380246.220000001</v>
      </c>
      <c r="G97" s="1">
        <v>13513699</v>
      </c>
      <c r="H97" s="1">
        <v>2450437</v>
      </c>
      <c r="I97" s="1">
        <f>G97+H97</f>
        <v>15964136</v>
      </c>
      <c r="J97" s="1">
        <v>13513699</v>
      </c>
      <c r="K97" s="1">
        <v>2400845</v>
      </c>
      <c r="L97" s="1">
        <f>J97+K97</f>
        <v>15914544</v>
      </c>
      <c r="M97" s="1">
        <f>L97-F97</f>
        <v>534297.77999999933</v>
      </c>
      <c r="N97" s="2">
        <f>M97/F97</f>
        <v>3.4739221489524325E-2</v>
      </c>
    </row>
    <row r="98" spans="1:14" x14ac:dyDescent="0.3">
      <c r="A98">
        <v>108077503</v>
      </c>
      <c r="B98" t="s">
        <v>466</v>
      </c>
      <c r="C98" t="s">
        <v>463</v>
      </c>
      <c r="D98" s="1">
        <v>8324088.8700000001</v>
      </c>
      <c r="E98" s="1">
        <v>1282141.01</v>
      </c>
      <c r="F98" s="1">
        <f>D98+E98</f>
        <v>9606229.8800000008</v>
      </c>
      <c r="G98" s="1">
        <v>8719875</v>
      </c>
      <c r="H98" s="1">
        <v>1358141</v>
      </c>
      <c r="I98" s="1">
        <f>G98+H98</f>
        <v>10078016</v>
      </c>
      <c r="J98" s="1">
        <v>8719875</v>
      </c>
      <c r="K98" s="1">
        <v>1319938</v>
      </c>
      <c r="L98" s="1">
        <f>J98+K98</f>
        <v>10039813</v>
      </c>
      <c r="M98" s="1">
        <f>L98-F98</f>
        <v>433583.11999999918</v>
      </c>
      <c r="N98" s="2">
        <f>M98/F98</f>
        <v>4.5135617762251508E-2</v>
      </c>
    </row>
    <row r="99" spans="1:14" x14ac:dyDescent="0.3">
      <c r="A99">
        <v>108078003</v>
      </c>
      <c r="B99" t="s">
        <v>465</v>
      </c>
      <c r="C99" t="s">
        <v>463</v>
      </c>
      <c r="D99" s="1">
        <v>9958875.3100000005</v>
      </c>
      <c r="E99" s="1">
        <v>1598133.66</v>
      </c>
      <c r="F99" s="1">
        <f>D99+E99</f>
        <v>11557008.970000001</v>
      </c>
      <c r="G99" s="1">
        <v>10266658</v>
      </c>
      <c r="H99" s="1">
        <v>1645949</v>
      </c>
      <c r="I99" s="1">
        <f>G99+H99</f>
        <v>11912607</v>
      </c>
      <c r="J99" s="1">
        <v>10266658</v>
      </c>
      <c r="K99" s="1">
        <v>1619985</v>
      </c>
      <c r="L99" s="1">
        <f>J99+K99</f>
        <v>11886643</v>
      </c>
      <c r="M99" s="1">
        <f>L99-F99</f>
        <v>329634.02999999933</v>
      </c>
      <c r="N99" s="2">
        <f>M99/F99</f>
        <v>2.8522434382085567E-2</v>
      </c>
    </row>
    <row r="100" spans="1:14" x14ac:dyDescent="0.3">
      <c r="A100">
        <v>108079004</v>
      </c>
      <c r="B100" t="s">
        <v>464</v>
      </c>
      <c r="C100" t="s">
        <v>463</v>
      </c>
      <c r="D100" s="1">
        <v>3882002.5199999996</v>
      </c>
      <c r="E100" s="1">
        <v>418964.65</v>
      </c>
      <c r="F100" s="1">
        <f>D100+E100</f>
        <v>4300967.17</v>
      </c>
      <c r="G100" s="1">
        <v>4059065</v>
      </c>
      <c r="H100" s="1">
        <v>444474</v>
      </c>
      <c r="I100" s="1">
        <f>G100+H100</f>
        <v>4503539</v>
      </c>
      <c r="J100" s="1">
        <v>4121772.82</v>
      </c>
      <c r="K100" s="1">
        <v>428885</v>
      </c>
      <c r="L100" s="1">
        <f>J100+K100</f>
        <v>4550657.82</v>
      </c>
      <c r="M100" s="1">
        <f>L100-F100</f>
        <v>249690.65000000037</v>
      </c>
      <c r="N100" s="2">
        <f>M100/F100</f>
        <v>5.8054535208182115E-2</v>
      </c>
    </row>
    <row r="101" spans="1:14" x14ac:dyDescent="0.3">
      <c r="A101">
        <v>117080503</v>
      </c>
      <c r="B101" t="s">
        <v>462</v>
      </c>
      <c r="C101" t="s">
        <v>455</v>
      </c>
      <c r="D101" s="1">
        <v>13154675.939999999</v>
      </c>
      <c r="E101" s="1">
        <v>1961378.64</v>
      </c>
      <c r="F101" s="1">
        <f>D101+E101</f>
        <v>15116054.58</v>
      </c>
      <c r="G101" s="1">
        <v>13651395</v>
      </c>
      <c r="H101" s="1">
        <v>2143950</v>
      </c>
      <c r="I101" s="1">
        <f>G101+H101</f>
        <v>15795345</v>
      </c>
      <c r="J101" s="1">
        <v>13651395</v>
      </c>
      <c r="K101" s="1">
        <v>2044993</v>
      </c>
      <c r="L101" s="1">
        <f>J101+K101</f>
        <v>15696388</v>
      </c>
      <c r="M101" s="1">
        <f>L101-F101</f>
        <v>580333.41999999993</v>
      </c>
      <c r="N101" s="2">
        <f>M101/F101</f>
        <v>3.8391857936781806E-2</v>
      </c>
    </row>
    <row r="102" spans="1:14" x14ac:dyDescent="0.3">
      <c r="A102">
        <v>117081003</v>
      </c>
      <c r="B102" t="s">
        <v>461</v>
      </c>
      <c r="C102" t="s">
        <v>455</v>
      </c>
      <c r="D102" s="1">
        <v>7677714.8399999999</v>
      </c>
      <c r="E102" s="1">
        <v>820871.18</v>
      </c>
      <c r="F102" s="1">
        <f>D102+E102</f>
        <v>8498586.0199999996</v>
      </c>
      <c r="G102" s="1">
        <v>8332888</v>
      </c>
      <c r="H102" s="1">
        <v>878736</v>
      </c>
      <c r="I102" s="1">
        <f>G102+H102</f>
        <v>9211624</v>
      </c>
      <c r="J102" s="1">
        <v>8332888</v>
      </c>
      <c r="K102" s="1">
        <v>848711</v>
      </c>
      <c r="L102" s="1">
        <f>J102+K102</f>
        <v>9181599</v>
      </c>
      <c r="M102" s="1">
        <f>L102-F102</f>
        <v>683012.98000000045</v>
      </c>
      <c r="N102" s="2">
        <f>M102/F102</f>
        <v>8.0367837472332893E-2</v>
      </c>
    </row>
    <row r="103" spans="1:14" x14ac:dyDescent="0.3">
      <c r="A103">
        <v>117083004</v>
      </c>
      <c r="B103" t="s">
        <v>460</v>
      </c>
      <c r="C103" t="s">
        <v>455</v>
      </c>
      <c r="D103" s="1">
        <v>6240694.96</v>
      </c>
      <c r="E103" s="1">
        <v>663782.93000000005</v>
      </c>
      <c r="F103" s="1">
        <f>D103+E103</f>
        <v>6904477.8899999997</v>
      </c>
      <c r="G103" s="1">
        <v>6466120</v>
      </c>
      <c r="H103" s="1">
        <v>702916</v>
      </c>
      <c r="I103" s="1">
        <f>G103+H103</f>
        <v>7169036</v>
      </c>
      <c r="J103" s="1">
        <v>6466120</v>
      </c>
      <c r="K103" s="1">
        <v>681820</v>
      </c>
      <c r="L103" s="1">
        <f>J103+K103</f>
        <v>7147940</v>
      </c>
      <c r="M103" s="1">
        <f>L103-F103</f>
        <v>243462.11000000034</v>
      </c>
      <c r="N103" s="2">
        <f>M103/F103</f>
        <v>3.5261480140680174E-2</v>
      </c>
    </row>
    <row r="104" spans="1:14" x14ac:dyDescent="0.3">
      <c r="A104">
        <v>117086003</v>
      </c>
      <c r="B104" t="s">
        <v>459</v>
      </c>
      <c r="C104" t="s">
        <v>455</v>
      </c>
      <c r="D104" s="1">
        <v>7171362.2999999998</v>
      </c>
      <c r="E104" s="1">
        <v>1006419.91</v>
      </c>
      <c r="F104" s="1">
        <f>D104+E104</f>
        <v>8177782.21</v>
      </c>
      <c r="G104" s="1">
        <v>7199128</v>
      </c>
      <c r="H104" s="1">
        <v>1100339</v>
      </c>
      <c r="I104" s="1">
        <f>G104+H104</f>
        <v>8299467</v>
      </c>
      <c r="J104" s="1">
        <v>7335930.9299999997</v>
      </c>
      <c r="K104" s="1">
        <v>1051438</v>
      </c>
      <c r="L104" s="1">
        <f>J104+K104</f>
        <v>8387368.9299999997</v>
      </c>
      <c r="M104" s="1">
        <f>L104-F104</f>
        <v>209586.71999999974</v>
      </c>
      <c r="N104" s="2">
        <f>M104/F104</f>
        <v>2.5628796979175084E-2</v>
      </c>
    </row>
    <row r="105" spans="1:14" x14ac:dyDescent="0.3">
      <c r="A105">
        <v>117086503</v>
      </c>
      <c r="B105" t="s">
        <v>458</v>
      </c>
      <c r="C105" t="s">
        <v>455</v>
      </c>
      <c r="D105" s="1">
        <v>8350663.9199999999</v>
      </c>
      <c r="E105" s="1">
        <v>1309135.58</v>
      </c>
      <c r="F105" s="1">
        <f>D105+E105</f>
        <v>9659799.5</v>
      </c>
      <c r="G105" s="1">
        <v>9353705</v>
      </c>
      <c r="H105" s="1">
        <v>1416150</v>
      </c>
      <c r="I105" s="1">
        <f>G105+H105</f>
        <v>10769855</v>
      </c>
      <c r="J105" s="1">
        <v>9353705</v>
      </c>
      <c r="K105" s="1">
        <v>1368649</v>
      </c>
      <c r="L105" s="1">
        <f>J105+K105</f>
        <v>10722354</v>
      </c>
      <c r="M105" s="1">
        <f>L105-F105</f>
        <v>1062554.5</v>
      </c>
      <c r="N105" s="2">
        <f>M105/F105</f>
        <v>0.10999757293099095</v>
      </c>
    </row>
    <row r="106" spans="1:14" x14ac:dyDescent="0.3">
      <c r="A106">
        <v>117086653</v>
      </c>
      <c r="B106" t="s">
        <v>457</v>
      </c>
      <c r="C106" t="s">
        <v>455</v>
      </c>
      <c r="D106" s="1">
        <v>10078316.859999999</v>
      </c>
      <c r="E106" s="1">
        <v>1293147.48</v>
      </c>
      <c r="F106" s="1">
        <f>D106+E106</f>
        <v>11371464.34</v>
      </c>
      <c r="G106" s="1">
        <v>10700703</v>
      </c>
      <c r="H106" s="1">
        <v>1409766</v>
      </c>
      <c r="I106" s="1">
        <f>G106+H106</f>
        <v>12110469</v>
      </c>
      <c r="J106" s="1">
        <v>10700703</v>
      </c>
      <c r="K106" s="1">
        <v>1363361</v>
      </c>
      <c r="L106" s="1">
        <f>J106+K106</f>
        <v>12064064</v>
      </c>
      <c r="M106" s="1">
        <f>L106-F106</f>
        <v>692599.66000000015</v>
      </c>
      <c r="N106" s="2">
        <f>M106/F106</f>
        <v>6.0906813695376733E-2</v>
      </c>
    </row>
    <row r="107" spans="1:14" x14ac:dyDescent="0.3">
      <c r="A107">
        <v>117089003</v>
      </c>
      <c r="B107" t="s">
        <v>456</v>
      </c>
      <c r="C107" t="s">
        <v>455</v>
      </c>
      <c r="D107" s="1">
        <v>7652224.5999999996</v>
      </c>
      <c r="E107" s="1">
        <v>1135945.94</v>
      </c>
      <c r="F107" s="1">
        <f>D107+E107</f>
        <v>8788170.5399999991</v>
      </c>
      <c r="G107" s="1">
        <v>8518526</v>
      </c>
      <c r="H107" s="1">
        <v>1260891</v>
      </c>
      <c r="I107" s="1">
        <f>G107+H107</f>
        <v>9779417</v>
      </c>
      <c r="J107" s="1">
        <v>8518526</v>
      </c>
      <c r="K107" s="1">
        <v>1207194</v>
      </c>
      <c r="L107" s="1">
        <f>J107+K107</f>
        <v>9725720</v>
      </c>
      <c r="M107" s="1">
        <f>L107-F107</f>
        <v>937549.46000000089</v>
      </c>
      <c r="N107" s="2">
        <f>M107/F107</f>
        <v>0.10668312087625931</v>
      </c>
    </row>
    <row r="108" spans="1:14" x14ac:dyDescent="0.3">
      <c r="A108">
        <v>122091002</v>
      </c>
      <c r="B108" t="s">
        <v>454</v>
      </c>
      <c r="C108" t="s">
        <v>441</v>
      </c>
      <c r="D108" s="1">
        <v>17300278.149999999</v>
      </c>
      <c r="E108" s="1">
        <v>5062946.0199999996</v>
      </c>
      <c r="F108" s="1">
        <f>D108+E108</f>
        <v>22363224.169999998</v>
      </c>
      <c r="G108" s="1">
        <v>20249511</v>
      </c>
      <c r="H108" s="1">
        <v>5547559</v>
      </c>
      <c r="I108" s="1">
        <f>G108+H108</f>
        <v>25797070</v>
      </c>
      <c r="J108" s="1">
        <v>20249511</v>
      </c>
      <c r="K108" s="1">
        <v>5345412</v>
      </c>
      <c r="L108" s="1">
        <f>J108+K108</f>
        <v>25594923</v>
      </c>
      <c r="M108" s="1">
        <f>L108-F108</f>
        <v>3231698.8300000019</v>
      </c>
      <c r="N108" s="2">
        <f>M108/F108</f>
        <v>0.14450952176812179</v>
      </c>
    </row>
    <row r="109" spans="1:14" x14ac:dyDescent="0.3">
      <c r="A109">
        <v>122091303</v>
      </c>
      <c r="B109" t="s">
        <v>453</v>
      </c>
      <c r="C109" t="s">
        <v>441</v>
      </c>
      <c r="D109" s="1">
        <v>7680692.3399999999</v>
      </c>
      <c r="E109" s="1">
        <v>1226118.8400000001</v>
      </c>
      <c r="F109" s="1">
        <f>D109+E109</f>
        <v>8906811.1799999997</v>
      </c>
      <c r="G109" s="1">
        <v>7822617</v>
      </c>
      <c r="H109" s="1">
        <v>1343555</v>
      </c>
      <c r="I109" s="1">
        <f>G109+H109</f>
        <v>9166172</v>
      </c>
      <c r="J109" s="1">
        <v>7948083.3700000001</v>
      </c>
      <c r="K109" s="1">
        <v>1285594</v>
      </c>
      <c r="L109" s="1">
        <f>J109+K109</f>
        <v>9233677.370000001</v>
      </c>
      <c r="M109" s="1">
        <f>L109-F109</f>
        <v>326866.19000000134</v>
      </c>
      <c r="N109" s="2">
        <f>M109/F109</f>
        <v>3.6698452835058459E-2</v>
      </c>
    </row>
    <row r="110" spans="1:14" x14ac:dyDescent="0.3">
      <c r="A110">
        <v>122091352</v>
      </c>
      <c r="B110" t="s">
        <v>452</v>
      </c>
      <c r="C110" t="s">
        <v>441</v>
      </c>
      <c r="D110" s="1">
        <v>24530115.57</v>
      </c>
      <c r="E110" s="1">
        <v>5421318.9500000002</v>
      </c>
      <c r="F110" s="1">
        <f>D110+E110</f>
        <v>29951434.52</v>
      </c>
      <c r="G110" s="1">
        <v>26549658</v>
      </c>
      <c r="H110" s="1">
        <v>6071080</v>
      </c>
      <c r="I110" s="1">
        <f>G110+H110</f>
        <v>32620738</v>
      </c>
      <c r="J110" s="1">
        <v>26549658</v>
      </c>
      <c r="K110" s="1">
        <v>5836266</v>
      </c>
      <c r="L110" s="1">
        <f>J110+K110</f>
        <v>32385924</v>
      </c>
      <c r="M110" s="1">
        <f>L110-F110</f>
        <v>2434489.4800000004</v>
      </c>
      <c r="N110" s="2">
        <f>M110/F110</f>
        <v>8.1281231400598716E-2</v>
      </c>
    </row>
    <row r="111" spans="1:14" x14ac:dyDescent="0.3">
      <c r="A111">
        <v>122092002</v>
      </c>
      <c r="B111" t="s">
        <v>451</v>
      </c>
      <c r="C111" t="s">
        <v>441</v>
      </c>
      <c r="D111" s="1">
        <v>14174166.32</v>
      </c>
      <c r="E111" s="1">
        <v>3397497.89</v>
      </c>
      <c r="F111" s="1">
        <f>D111+E111</f>
        <v>17571664.210000001</v>
      </c>
      <c r="G111" s="1">
        <v>15145913</v>
      </c>
      <c r="H111" s="1">
        <v>3554494</v>
      </c>
      <c r="I111" s="1">
        <f>G111+H111</f>
        <v>18700407</v>
      </c>
      <c r="J111" s="1">
        <v>15145913</v>
      </c>
      <c r="K111" s="1">
        <v>3465707</v>
      </c>
      <c r="L111" s="1">
        <f>J111+K111</f>
        <v>18611620</v>
      </c>
      <c r="M111" s="1">
        <f>L111-F111</f>
        <v>1039955.7899999991</v>
      </c>
      <c r="N111" s="2">
        <f>M111/F111</f>
        <v>5.9183682181233703E-2</v>
      </c>
    </row>
    <row r="112" spans="1:14" x14ac:dyDescent="0.3">
      <c r="A112">
        <v>122092102</v>
      </c>
      <c r="B112" t="s">
        <v>450</v>
      </c>
      <c r="C112" t="s">
        <v>441</v>
      </c>
      <c r="D112" s="1">
        <v>21313892.539999999</v>
      </c>
      <c r="E112" s="1">
        <v>7612233.1600000001</v>
      </c>
      <c r="F112" s="1">
        <f>D112+E112</f>
        <v>28926125.699999999</v>
      </c>
      <c r="G112" s="1">
        <v>22833689</v>
      </c>
      <c r="H112" s="1">
        <v>7851428</v>
      </c>
      <c r="I112" s="1">
        <f>G112+H112</f>
        <v>30685117</v>
      </c>
      <c r="J112" s="1">
        <v>22833689</v>
      </c>
      <c r="K112" s="1">
        <v>7726856</v>
      </c>
      <c r="L112" s="1">
        <f>J112+K112</f>
        <v>30560545</v>
      </c>
      <c r="M112" s="1">
        <f>L112-F112</f>
        <v>1634419.3000000007</v>
      </c>
      <c r="N112" s="2">
        <f>M112/F112</f>
        <v>5.6503221929924782E-2</v>
      </c>
    </row>
    <row r="113" spans="1:14" x14ac:dyDescent="0.3">
      <c r="A113">
        <v>122092353</v>
      </c>
      <c r="B113" t="s">
        <v>449</v>
      </c>
      <c r="C113" t="s">
        <v>441</v>
      </c>
      <c r="D113" s="1">
        <v>16002356.890000001</v>
      </c>
      <c r="E113" s="1">
        <v>6494199.6600000001</v>
      </c>
      <c r="F113" s="1">
        <f>D113+E113</f>
        <v>22496556.550000001</v>
      </c>
      <c r="G113" s="1">
        <v>17060372</v>
      </c>
      <c r="H113" s="1">
        <v>6664682</v>
      </c>
      <c r="I113" s="1">
        <f>G113+H113</f>
        <v>23725054</v>
      </c>
      <c r="J113" s="1">
        <v>17060372</v>
      </c>
      <c r="K113" s="1">
        <v>6589664</v>
      </c>
      <c r="L113" s="1">
        <f>J113+K113</f>
        <v>23650036</v>
      </c>
      <c r="M113" s="1">
        <f>L113-F113</f>
        <v>1153479.4499999993</v>
      </c>
      <c r="N113" s="2">
        <f>M113/F113</f>
        <v>5.1273600359073586E-2</v>
      </c>
    </row>
    <row r="114" spans="1:14" x14ac:dyDescent="0.3">
      <c r="A114">
        <v>122097203</v>
      </c>
      <c r="B114" t="s">
        <v>448</v>
      </c>
      <c r="C114" t="s">
        <v>441</v>
      </c>
      <c r="D114" s="1">
        <v>3359481.78</v>
      </c>
      <c r="E114" s="1">
        <v>902709.79</v>
      </c>
      <c r="F114" s="1">
        <f>D114+E114</f>
        <v>4262191.57</v>
      </c>
      <c r="G114" s="1">
        <v>3466213</v>
      </c>
      <c r="H114" s="1">
        <v>978894</v>
      </c>
      <c r="I114" s="1">
        <f>G114+H114</f>
        <v>4445107</v>
      </c>
      <c r="J114" s="1">
        <v>3466213</v>
      </c>
      <c r="K114" s="1">
        <v>937471</v>
      </c>
      <c r="L114" s="1">
        <f>J114+K114</f>
        <v>4403684</v>
      </c>
      <c r="M114" s="1">
        <f>L114-F114</f>
        <v>141492.4299999997</v>
      </c>
      <c r="N114" s="2">
        <f>M114/F114</f>
        <v>3.3197107092959616E-2</v>
      </c>
    </row>
    <row r="115" spans="1:14" x14ac:dyDescent="0.3">
      <c r="A115">
        <v>122097502</v>
      </c>
      <c r="B115" t="s">
        <v>447</v>
      </c>
      <c r="C115" t="s">
        <v>441</v>
      </c>
      <c r="D115" s="1">
        <v>16078463.140000001</v>
      </c>
      <c r="E115" s="1">
        <v>7124411.0599999996</v>
      </c>
      <c r="F115" s="1">
        <f>D115+E115</f>
        <v>23202874.199999999</v>
      </c>
      <c r="G115" s="1">
        <v>18172040</v>
      </c>
      <c r="H115" s="1">
        <v>7561884</v>
      </c>
      <c r="I115" s="1">
        <f>G115+H115</f>
        <v>25733924</v>
      </c>
      <c r="J115" s="1">
        <v>18172040</v>
      </c>
      <c r="K115" s="1">
        <v>7355607</v>
      </c>
      <c r="L115" s="1">
        <f>J115+K115</f>
        <v>25527647</v>
      </c>
      <c r="M115" s="1">
        <f>L115-F115</f>
        <v>2324772.8000000007</v>
      </c>
      <c r="N115" s="2">
        <f>M115/F115</f>
        <v>0.10019331139587874</v>
      </c>
    </row>
    <row r="116" spans="1:14" x14ac:dyDescent="0.3">
      <c r="A116">
        <v>122097604</v>
      </c>
      <c r="B116" t="s">
        <v>446</v>
      </c>
      <c r="C116" t="s">
        <v>441</v>
      </c>
      <c r="D116" s="1">
        <v>1370216.83</v>
      </c>
      <c r="E116" s="1">
        <v>522417.6</v>
      </c>
      <c r="F116" s="1">
        <f>D116+E116</f>
        <v>1892634.4300000002</v>
      </c>
      <c r="G116" s="1">
        <v>1407546</v>
      </c>
      <c r="H116" s="1">
        <v>537791</v>
      </c>
      <c r="I116" s="1">
        <f>G116+H116</f>
        <v>1945337</v>
      </c>
      <c r="J116" s="1">
        <v>1407546</v>
      </c>
      <c r="K116" s="1">
        <v>531533</v>
      </c>
      <c r="L116" s="1">
        <f>J116+K116</f>
        <v>1939079</v>
      </c>
      <c r="M116" s="1">
        <f>L116-F116</f>
        <v>46444.569999999832</v>
      </c>
      <c r="N116" s="2">
        <f>M116/F116</f>
        <v>2.4539641287197669E-2</v>
      </c>
    </row>
    <row r="117" spans="1:14" x14ac:dyDescent="0.3">
      <c r="A117">
        <v>122098003</v>
      </c>
      <c r="B117" t="s">
        <v>445</v>
      </c>
      <c r="C117" t="s">
        <v>441</v>
      </c>
      <c r="D117" s="1">
        <v>3183261.77</v>
      </c>
      <c r="E117" s="1">
        <v>1033000.2</v>
      </c>
      <c r="F117" s="1">
        <f>D117+E117</f>
        <v>4216261.97</v>
      </c>
      <c r="G117" s="1">
        <v>3298078</v>
      </c>
      <c r="H117" s="1">
        <v>1053882</v>
      </c>
      <c r="I117" s="1">
        <f>G117+H117</f>
        <v>4351960</v>
      </c>
      <c r="J117" s="1">
        <v>3298078</v>
      </c>
      <c r="K117" s="1">
        <v>1044321</v>
      </c>
      <c r="L117" s="1">
        <f>J117+K117</f>
        <v>4342399</v>
      </c>
      <c r="M117" s="1">
        <f>L117-F117</f>
        <v>126137.03000000026</v>
      </c>
      <c r="N117" s="2">
        <f>M117/F117</f>
        <v>2.9916791436942015E-2</v>
      </c>
    </row>
    <row r="118" spans="1:14" x14ac:dyDescent="0.3">
      <c r="A118">
        <v>122098103</v>
      </c>
      <c r="B118" t="s">
        <v>444</v>
      </c>
      <c r="C118" t="s">
        <v>441</v>
      </c>
      <c r="D118" s="1">
        <v>12461456.630000001</v>
      </c>
      <c r="E118" s="1">
        <v>3883635.44</v>
      </c>
      <c r="F118" s="1">
        <f>D118+E118</f>
        <v>16345092.07</v>
      </c>
      <c r="G118" s="1">
        <v>13220882</v>
      </c>
      <c r="H118" s="1">
        <v>4121918</v>
      </c>
      <c r="I118" s="1">
        <f>G118+H118</f>
        <v>17342800</v>
      </c>
      <c r="J118" s="1">
        <v>13220882</v>
      </c>
      <c r="K118" s="1">
        <v>3987529</v>
      </c>
      <c r="L118" s="1">
        <f>J118+K118</f>
        <v>17208411</v>
      </c>
      <c r="M118" s="1">
        <f>L118-F118</f>
        <v>863318.9299999997</v>
      </c>
      <c r="N118" s="2">
        <f>M118/F118</f>
        <v>5.2818235975834404E-2</v>
      </c>
    </row>
    <row r="119" spans="1:14" x14ac:dyDescent="0.3">
      <c r="A119">
        <v>122098202</v>
      </c>
      <c r="B119" t="s">
        <v>443</v>
      </c>
      <c r="C119" t="s">
        <v>441</v>
      </c>
      <c r="D119" s="1">
        <v>18355884.879999999</v>
      </c>
      <c r="E119" s="1">
        <v>6258003.3399999999</v>
      </c>
      <c r="F119" s="1">
        <f>D119+E119</f>
        <v>24613888.219999999</v>
      </c>
      <c r="G119" s="1">
        <v>19831516</v>
      </c>
      <c r="H119" s="1">
        <v>6577047</v>
      </c>
      <c r="I119" s="1">
        <f>G119+H119</f>
        <v>26408563</v>
      </c>
      <c r="J119" s="1">
        <v>19831516</v>
      </c>
      <c r="K119" s="1">
        <v>6371408</v>
      </c>
      <c r="L119" s="1">
        <f>J119+K119</f>
        <v>26202924</v>
      </c>
      <c r="M119" s="1">
        <f>L119-F119</f>
        <v>1589035.7800000012</v>
      </c>
      <c r="N119" s="2">
        <f>M119/F119</f>
        <v>6.4558503142499488E-2</v>
      </c>
    </row>
    <row r="120" spans="1:14" x14ac:dyDescent="0.3">
      <c r="A120">
        <v>122098403</v>
      </c>
      <c r="B120" t="s">
        <v>442</v>
      </c>
      <c r="C120" t="s">
        <v>441</v>
      </c>
      <c r="D120" s="1">
        <v>12047958.43</v>
      </c>
      <c r="E120" s="1">
        <v>3183118.01</v>
      </c>
      <c r="F120" s="1">
        <f>D120+E120</f>
        <v>15231076.439999999</v>
      </c>
      <c r="G120" s="1">
        <v>13078435</v>
      </c>
      <c r="H120" s="1">
        <v>3488292</v>
      </c>
      <c r="I120" s="1">
        <f>G120+H120</f>
        <v>16566727</v>
      </c>
      <c r="J120" s="1">
        <v>13078435</v>
      </c>
      <c r="K120" s="1">
        <v>3341256</v>
      </c>
      <c r="L120" s="1">
        <f>J120+K120</f>
        <v>16419691</v>
      </c>
      <c r="M120" s="1">
        <f>L120-F120</f>
        <v>1188614.5600000005</v>
      </c>
      <c r="N120" s="2">
        <f>M120/F120</f>
        <v>7.8038775833233265E-2</v>
      </c>
    </row>
    <row r="121" spans="1:14" x14ac:dyDescent="0.3">
      <c r="A121">
        <v>104101252</v>
      </c>
      <c r="B121" t="s">
        <v>440</v>
      </c>
      <c r="C121" t="s">
        <v>433</v>
      </c>
      <c r="D121" s="1">
        <v>27524308.850000001</v>
      </c>
      <c r="E121" s="1">
        <v>5164216.2</v>
      </c>
      <c r="F121" s="1">
        <f>D121+E121</f>
        <v>32688525.050000001</v>
      </c>
      <c r="G121" s="1">
        <v>28942951</v>
      </c>
      <c r="H121" s="1">
        <v>5488150</v>
      </c>
      <c r="I121" s="1">
        <f>G121+H121</f>
        <v>34431101</v>
      </c>
      <c r="J121" s="1">
        <v>28942951</v>
      </c>
      <c r="K121" s="1">
        <v>5321263</v>
      </c>
      <c r="L121" s="1">
        <f>J121+K121</f>
        <v>34264214</v>
      </c>
      <c r="M121" s="1">
        <f>L121-F121</f>
        <v>1575688.9499999993</v>
      </c>
      <c r="N121" s="2">
        <f>M121/F121</f>
        <v>4.8203121663943027E-2</v>
      </c>
    </row>
    <row r="122" spans="1:14" x14ac:dyDescent="0.3">
      <c r="A122">
        <v>104103603</v>
      </c>
      <c r="B122" t="s">
        <v>439</v>
      </c>
      <c r="C122" t="s">
        <v>433</v>
      </c>
      <c r="D122" s="1">
        <v>10252526.16</v>
      </c>
      <c r="E122" s="1">
        <v>1314871.3999999999</v>
      </c>
      <c r="F122" s="1">
        <f>D122+E122</f>
        <v>11567397.560000001</v>
      </c>
      <c r="G122" s="1">
        <v>10578988</v>
      </c>
      <c r="H122" s="1">
        <v>1372062</v>
      </c>
      <c r="I122" s="1">
        <f>G122+H122</f>
        <v>11951050</v>
      </c>
      <c r="J122" s="1">
        <v>10578988</v>
      </c>
      <c r="K122" s="1">
        <v>1339284</v>
      </c>
      <c r="L122" s="1">
        <f>J122+K122</f>
        <v>11918272</v>
      </c>
      <c r="M122" s="1">
        <f>L122-F122</f>
        <v>350874.43999999948</v>
      </c>
      <c r="N122" s="2">
        <f>M122/F122</f>
        <v>3.0333049260217477E-2</v>
      </c>
    </row>
    <row r="123" spans="1:14" x14ac:dyDescent="0.3">
      <c r="A123">
        <v>104107803</v>
      </c>
      <c r="B123" t="s">
        <v>438</v>
      </c>
      <c r="C123" t="s">
        <v>433</v>
      </c>
      <c r="D123" s="1">
        <v>8432576.7300000004</v>
      </c>
      <c r="E123" s="1">
        <v>1585698.99</v>
      </c>
      <c r="F123" s="1">
        <f>D123+E123</f>
        <v>10018275.720000001</v>
      </c>
      <c r="G123" s="1">
        <v>8685839</v>
      </c>
      <c r="H123" s="1">
        <v>1636946</v>
      </c>
      <c r="I123" s="1">
        <f>G123+H123</f>
        <v>10322785</v>
      </c>
      <c r="J123" s="1">
        <v>8685839</v>
      </c>
      <c r="K123" s="1">
        <v>1610125</v>
      </c>
      <c r="L123" s="1">
        <f>J123+K123</f>
        <v>10295964</v>
      </c>
      <c r="M123" s="1">
        <f>L123-F123</f>
        <v>277688.27999999933</v>
      </c>
      <c r="N123" s="2">
        <f>M123/F123</f>
        <v>2.7718171046703766E-2</v>
      </c>
    </row>
    <row r="124" spans="1:14" x14ac:dyDescent="0.3">
      <c r="A124">
        <v>104105003</v>
      </c>
      <c r="B124" t="s">
        <v>437</v>
      </c>
      <c r="C124" t="s">
        <v>433</v>
      </c>
      <c r="D124" s="1">
        <v>6714667.1799999997</v>
      </c>
      <c r="E124" s="1">
        <v>1244107.53</v>
      </c>
      <c r="F124" s="1">
        <f>D124+E124</f>
        <v>7958774.71</v>
      </c>
      <c r="G124" s="1">
        <v>7092003</v>
      </c>
      <c r="H124" s="1">
        <v>1305006</v>
      </c>
      <c r="I124" s="1">
        <f>G124+H124</f>
        <v>8397009</v>
      </c>
      <c r="J124" s="1">
        <v>7092003</v>
      </c>
      <c r="K124" s="1">
        <v>1282600</v>
      </c>
      <c r="L124" s="1">
        <f>J124+K124</f>
        <v>8374603</v>
      </c>
      <c r="M124" s="1">
        <f>L124-F124</f>
        <v>415828.29000000004</v>
      </c>
      <c r="N124" s="2">
        <f>M124/F124</f>
        <v>5.2247777472268726E-2</v>
      </c>
    </row>
    <row r="125" spans="1:14" x14ac:dyDescent="0.3">
      <c r="A125">
        <v>104105353</v>
      </c>
      <c r="B125" t="s">
        <v>436</v>
      </c>
      <c r="C125" t="s">
        <v>433</v>
      </c>
      <c r="D125" s="1">
        <v>8132799.5899999999</v>
      </c>
      <c r="E125" s="1">
        <v>1196161.28</v>
      </c>
      <c r="F125" s="1">
        <f>D125+E125</f>
        <v>9328960.8699999992</v>
      </c>
      <c r="G125" s="1">
        <v>8502703</v>
      </c>
      <c r="H125" s="1">
        <v>1251231</v>
      </c>
      <c r="I125" s="1">
        <f>G125+H125</f>
        <v>9753934</v>
      </c>
      <c r="J125" s="1">
        <v>8502703</v>
      </c>
      <c r="K125" s="1">
        <v>1219211</v>
      </c>
      <c r="L125" s="1">
        <f>J125+K125</f>
        <v>9721914</v>
      </c>
      <c r="M125" s="1">
        <f>L125-F125</f>
        <v>392953.13000000082</v>
      </c>
      <c r="N125" s="2">
        <f>M125/F125</f>
        <v>4.2121854242486587E-2</v>
      </c>
    </row>
    <row r="126" spans="1:14" x14ac:dyDescent="0.3">
      <c r="A126">
        <v>104107903</v>
      </c>
      <c r="B126" t="s">
        <v>435</v>
      </c>
      <c r="C126" t="s">
        <v>433</v>
      </c>
      <c r="D126" s="1">
        <v>15563536.189999999</v>
      </c>
      <c r="E126" s="1">
        <v>3867998.73</v>
      </c>
      <c r="F126" s="1">
        <f>D126+E126</f>
        <v>19431534.919999998</v>
      </c>
      <c r="G126" s="1">
        <v>16771410</v>
      </c>
      <c r="H126" s="1">
        <v>4057455</v>
      </c>
      <c r="I126" s="1">
        <f>G126+H126</f>
        <v>20828865</v>
      </c>
      <c r="J126" s="1">
        <v>16771410</v>
      </c>
      <c r="K126" s="1">
        <v>3958634</v>
      </c>
      <c r="L126" s="1">
        <f>J126+K126</f>
        <v>20730044</v>
      </c>
      <c r="M126" s="1">
        <f>L126-F126</f>
        <v>1298509.0800000019</v>
      </c>
      <c r="N126" s="2">
        <f>M126/F126</f>
        <v>6.6824833207772244E-2</v>
      </c>
    </row>
    <row r="127" spans="1:14" x14ac:dyDescent="0.3">
      <c r="A127">
        <v>104107503</v>
      </c>
      <c r="B127" t="s">
        <v>434</v>
      </c>
      <c r="C127" t="s">
        <v>433</v>
      </c>
      <c r="D127" s="1">
        <v>9108104.7599999998</v>
      </c>
      <c r="E127" s="1">
        <v>1652815.54</v>
      </c>
      <c r="F127" s="1">
        <f>D127+E127</f>
        <v>10760920.300000001</v>
      </c>
      <c r="G127" s="1">
        <v>9788275</v>
      </c>
      <c r="H127" s="1">
        <v>1746962</v>
      </c>
      <c r="I127" s="1">
        <f>G127+H127</f>
        <v>11535237</v>
      </c>
      <c r="J127" s="1">
        <v>9788275</v>
      </c>
      <c r="K127" s="1">
        <v>1703440</v>
      </c>
      <c r="L127" s="1">
        <f>J127+K127</f>
        <v>11491715</v>
      </c>
      <c r="M127" s="1">
        <f>L127-F127</f>
        <v>730794.69999999925</v>
      </c>
      <c r="N127" s="2">
        <f>M127/F127</f>
        <v>6.7911914559946995E-2</v>
      </c>
    </row>
    <row r="128" spans="1:14" x14ac:dyDescent="0.3">
      <c r="A128">
        <v>108110603</v>
      </c>
      <c r="B128" t="s">
        <v>432</v>
      </c>
      <c r="C128" t="s">
        <v>420</v>
      </c>
      <c r="D128" s="1">
        <v>6248465.8099999996</v>
      </c>
      <c r="E128" s="1">
        <v>645766.67000000004</v>
      </c>
      <c r="F128" s="1">
        <f>D128+E128</f>
        <v>6894232.4799999995</v>
      </c>
      <c r="G128" s="1">
        <v>6687123</v>
      </c>
      <c r="H128" s="1">
        <v>691897</v>
      </c>
      <c r="I128" s="1">
        <f>G128+H128</f>
        <v>7379020</v>
      </c>
      <c r="J128" s="1">
        <v>6812105.8899999997</v>
      </c>
      <c r="K128" s="1">
        <v>668340</v>
      </c>
      <c r="L128" s="1">
        <f>J128+K128</f>
        <v>7480445.8899999997</v>
      </c>
      <c r="M128" s="1">
        <f>L128-F128</f>
        <v>586213.41000000015</v>
      </c>
      <c r="N128" s="2">
        <f>M128/F128</f>
        <v>8.5029539067704926E-2</v>
      </c>
    </row>
    <row r="129" spans="1:14" x14ac:dyDescent="0.3">
      <c r="A129">
        <v>108111203</v>
      </c>
      <c r="B129" t="s">
        <v>431</v>
      </c>
      <c r="C129" t="s">
        <v>420</v>
      </c>
      <c r="D129" s="1">
        <v>10175505.02</v>
      </c>
      <c r="E129" s="1">
        <v>1130173.4399999999</v>
      </c>
      <c r="F129" s="1">
        <f>D129+E129</f>
        <v>11305678.459999999</v>
      </c>
      <c r="G129" s="1">
        <v>10526643</v>
      </c>
      <c r="H129" s="1">
        <v>1200507</v>
      </c>
      <c r="I129" s="1">
        <f>G129+H129</f>
        <v>11727150</v>
      </c>
      <c r="J129" s="1">
        <v>10526643</v>
      </c>
      <c r="K129" s="1">
        <v>1165878</v>
      </c>
      <c r="L129" s="1">
        <f>J129+K129</f>
        <v>11692521</v>
      </c>
      <c r="M129" s="1">
        <f>L129-F129</f>
        <v>386842.54000000097</v>
      </c>
      <c r="N129" s="2">
        <f>M129/F129</f>
        <v>3.421665859051868E-2</v>
      </c>
    </row>
    <row r="130" spans="1:14" x14ac:dyDescent="0.3">
      <c r="A130">
        <v>108111303</v>
      </c>
      <c r="B130" t="s">
        <v>430</v>
      </c>
      <c r="C130" t="s">
        <v>420</v>
      </c>
      <c r="D130" s="1">
        <v>7906947.9199999999</v>
      </c>
      <c r="E130" s="1">
        <v>1205325.82</v>
      </c>
      <c r="F130" s="1">
        <f>D130+E130</f>
        <v>9112273.7400000002</v>
      </c>
      <c r="G130" s="1">
        <v>8187600</v>
      </c>
      <c r="H130" s="1">
        <v>1271393</v>
      </c>
      <c r="I130" s="1">
        <f>G130+H130</f>
        <v>9458993</v>
      </c>
      <c r="J130" s="1">
        <v>8187600</v>
      </c>
      <c r="K130" s="1">
        <v>1241365</v>
      </c>
      <c r="L130" s="1">
        <f>J130+K130</f>
        <v>9428965</v>
      </c>
      <c r="M130" s="1">
        <f>L130-F130</f>
        <v>316691.25999999978</v>
      </c>
      <c r="N130" s="2">
        <f>M130/F130</f>
        <v>3.4754361977716419E-2</v>
      </c>
    </row>
    <row r="131" spans="1:14" x14ac:dyDescent="0.3">
      <c r="A131">
        <v>108111403</v>
      </c>
      <c r="B131" t="s">
        <v>429</v>
      </c>
      <c r="C131" t="s">
        <v>420</v>
      </c>
      <c r="D131" s="1">
        <v>6239652.9500000002</v>
      </c>
      <c r="E131" s="1">
        <v>673121.07</v>
      </c>
      <c r="F131" s="1">
        <f>D131+E131</f>
        <v>6912774.0200000005</v>
      </c>
      <c r="G131" s="1">
        <v>6433988</v>
      </c>
      <c r="H131" s="1">
        <v>725735</v>
      </c>
      <c r="I131" s="1">
        <f>G131+H131</f>
        <v>7159723</v>
      </c>
      <c r="J131" s="1">
        <v>6433988</v>
      </c>
      <c r="K131" s="1">
        <v>701492</v>
      </c>
      <c r="L131" s="1">
        <f>J131+K131</f>
        <v>7135480</v>
      </c>
      <c r="M131" s="1">
        <f>L131-F131</f>
        <v>222705.97999999952</v>
      </c>
      <c r="N131" s="2">
        <f>M131/F131</f>
        <v>3.2216586186047419E-2</v>
      </c>
    </row>
    <row r="132" spans="1:14" x14ac:dyDescent="0.3">
      <c r="A132">
        <v>108112003</v>
      </c>
      <c r="B132" t="s">
        <v>428</v>
      </c>
      <c r="C132" t="s">
        <v>420</v>
      </c>
      <c r="D132" s="1">
        <v>6265739.6600000001</v>
      </c>
      <c r="E132" s="1">
        <v>706456.55</v>
      </c>
      <c r="F132" s="1">
        <f>D132+E132</f>
        <v>6972196.21</v>
      </c>
      <c r="G132" s="1">
        <v>6836243</v>
      </c>
      <c r="H132" s="1">
        <v>769414</v>
      </c>
      <c r="I132" s="1">
        <f>G132+H132</f>
        <v>7605657</v>
      </c>
      <c r="J132" s="1">
        <v>6964365.0300000003</v>
      </c>
      <c r="K132" s="1">
        <v>729514</v>
      </c>
      <c r="L132" s="1">
        <f>J132+K132</f>
        <v>7693879.0300000003</v>
      </c>
      <c r="M132" s="1">
        <f>L132-F132</f>
        <v>721682.8200000003</v>
      </c>
      <c r="N132" s="2">
        <f>M132/F132</f>
        <v>0.10350867908234045</v>
      </c>
    </row>
    <row r="133" spans="1:14" x14ac:dyDescent="0.3">
      <c r="A133">
        <v>108112203</v>
      </c>
      <c r="B133" t="s">
        <v>427</v>
      </c>
      <c r="C133" t="s">
        <v>420</v>
      </c>
      <c r="D133" s="1">
        <v>13199804.310000001</v>
      </c>
      <c r="E133" s="1">
        <v>1527441.24</v>
      </c>
      <c r="F133" s="1">
        <f>D133+E133</f>
        <v>14727245.550000001</v>
      </c>
      <c r="G133" s="1">
        <v>13519556</v>
      </c>
      <c r="H133" s="1">
        <v>1593925</v>
      </c>
      <c r="I133" s="1">
        <f>G133+H133</f>
        <v>15113481</v>
      </c>
      <c r="J133" s="1">
        <v>13519556</v>
      </c>
      <c r="K133" s="1">
        <v>1561910</v>
      </c>
      <c r="L133" s="1">
        <f>J133+K133</f>
        <v>15081466</v>
      </c>
      <c r="M133" s="1">
        <f>L133-F133</f>
        <v>354220.44999999925</v>
      </c>
      <c r="N133" s="2">
        <f>M133/F133</f>
        <v>2.4052050249138354E-2</v>
      </c>
    </row>
    <row r="134" spans="1:14" x14ac:dyDescent="0.3">
      <c r="A134">
        <v>108112502</v>
      </c>
      <c r="B134" t="s">
        <v>426</v>
      </c>
      <c r="C134" t="s">
        <v>420</v>
      </c>
      <c r="D134" s="1">
        <v>24978322.16</v>
      </c>
      <c r="E134" s="1">
        <v>3043509.65</v>
      </c>
      <c r="F134" s="1">
        <f>D134+E134</f>
        <v>28021831.809999999</v>
      </c>
      <c r="G134" s="1">
        <v>28003919</v>
      </c>
      <c r="H134" s="1">
        <v>3346844</v>
      </c>
      <c r="I134" s="1">
        <f>G134+H134</f>
        <v>31350763</v>
      </c>
      <c r="J134" s="1">
        <v>28826024.09</v>
      </c>
      <c r="K134" s="1">
        <v>3200339</v>
      </c>
      <c r="L134" s="1">
        <f>J134+K134</f>
        <v>32026363.09</v>
      </c>
      <c r="M134" s="1">
        <f>L134-F134</f>
        <v>4004531.2800000012</v>
      </c>
      <c r="N134" s="2">
        <f>M134/F134</f>
        <v>0.14290754819857729</v>
      </c>
    </row>
    <row r="135" spans="1:14" x14ac:dyDescent="0.3">
      <c r="A135">
        <v>108114503</v>
      </c>
      <c r="B135" t="s">
        <v>425</v>
      </c>
      <c r="C135" t="s">
        <v>420</v>
      </c>
      <c r="D135" s="1">
        <v>9477291.6199999992</v>
      </c>
      <c r="E135" s="1">
        <v>909127.12</v>
      </c>
      <c r="F135" s="1">
        <f>D135+E135</f>
        <v>10386418.739999998</v>
      </c>
      <c r="G135" s="1">
        <v>9940286</v>
      </c>
      <c r="H135" s="1">
        <v>960422</v>
      </c>
      <c r="I135" s="1">
        <f>G135+H135</f>
        <v>10900708</v>
      </c>
      <c r="J135" s="1">
        <v>9940286</v>
      </c>
      <c r="K135" s="1">
        <v>932751</v>
      </c>
      <c r="L135" s="1">
        <f>J135+K135</f>
        <v>10873037</v>
      </c>
      <c r="M135" s="1">
        <f>L135-F135</f>
        <v>486618.26000000164</v>
      </c>
      <c r="N135" s="2">
        <f>M135/F135</f>
        <v>4.6851400100589601E-2</v>
      </c>
    </row>
    <row r="136" spans="1:14" x14ac:dyDescent="0.3">
      <c r="A136">
        <v>108116003</v>
      </c>
      <c r="B136" t="s">
        <v>424</v>
      </c>
      <c r="C136" t="s">
        <v>420</v>
      </c>
      <c r="D136" s="1">
        <v>10127672.92</v>
      </c>
      <c r="E136" s="1">
        <v>1380060.34</v>
      </c>
      <c r="F136" s="1">
        <f>D136+E136</f>
        <v>11507733.26</v>
      </c>
      <c r="G136" s="1">
        <v>10401961</v>
      </c>
      <c r="H136" s="1">
        <v>1447050</v>
      </c>
      <c r="I136" s="1">
        <f>G136+H136</f>
        <v>11849011</v>
      </c>
      <c r="J136" s="1">
        <v>10401961</v>
      </c>
      <c r="K136" s="1">
        <v>1408144</v>
      </c>
      <c r="L136" s="1">
        <f>J136+K136</f>
        <v>11810105</v>
      </c>
      <c r="M136" s="1">
        <f>L136-F136</f>
        <v>302371.74000000022</v>
      </c>
      <c r="N136" s="2">
        <f>M136/F136</f>
        <v>2.6275525611201056E-2</v>
      </c>
    </row>
    <row r="137" spans="1:14" x14ac:dyDescent="0.3">
      <c r="A137">
        <v>108116303</v>
      </c>
      <c r="B137" t="s">
        <v>423</v>
      </c>
      <c r="C137" t="s">
        <v>420</v>
      </c>
      <c r="D137" s="1">
        <v>7164253.6900000004</v>
      </c>
      <c r="E137" s="1">
        <v>704899.83</v>
      </c>
      <c r="F137" s="1">
        <f>D137+E137</f>
        <v>7869153.5200000005</v>
      </c>
      <c r="G137" s="1">
        <v>7427566</v>
      </c>
      <c r="H137" s="1">
        <v>753681</v>
      </c>
      <c r="I137" s="1">
        <f>G137+H137</f>
        <v>8181247</v>
      </c>
      <c r="J137" s="1">
        <v>7427566</v>
      </c>
      <c r="K137" s="1">
        <v>731663</v>
      </c>
      <c r="L137" s="1">
        <f>J137+K137</f>
        <v>8159229</v>
      </c>
      <c r="M137" s="1">
        <f>L137-F137</f>
        <v>290075.47999999952</v>
      </c>
      <c r="N137" s="2">
        <f>M137/F137</f>
        <v>3.6862348569354067E-2</v>
      </c>
    </row>
    <row r="138" spans="1:14" x14ac:dyDescent="0.3">
      <c r="A138">
        <v>108116503</v>
      </c>
      <c r="B138" t="s">
        <v>422</v>
      </c>
      <c r="C138" t="s">
        <v>420</v>
      </c>
      <c r="D138" s="1">
        <v>3879068.99</v>
      </c>
      <c r="E138" s="1">
        <v>830077.37</v>
      </c>
      <c r="F138" s="1">
        <f>D138+E138</f>
        <v>4709146.3600000003</v>
      </c>
      <c r="G138" s="1">
        <v>4128104</v>
      </c>
      <c r="H138" s="1">
        <v>871489</v>
      </c>
      <c r="I138" s="1">
        <f>G138+H138</f>
        <v>4999593</v>
      </c>
      <c r="J138" s="1">
        <v>4128104</v>
      </c>
      <c r="K138" s="1">
        <v>853329</v>
      </c>
      <c r="L138" s="1">
        <f>J138+K138</f>
        <v>4981433</v>
      </c>
      <c r="M138" s="1">
        <f>L138-F138</f>
        <v>272286.63999999966</v>
      </c>
      <c r="N138" s="2">
        <f>M138/F138</f>
        <v>5.7820806401948324E-2</v>
      </c>
    </row>
    <row r="139" spans="1:14" x14ac:dyDescent="0.3">
      <c r="A139">
        <v>108118503</v>
      </c>
      <c r="B139" t="s">
        <v>421</v>
      </c>
      <c r="C139" t="s">
        <v>420</v>
      </c>
      <c r="D139" s="1">
        <v>4567626.93</v>
      </c>
      <c r="E139" s="1">
        <v>1029578.23</v>
      </c>
      <c r="F139" s="1">
        <f>D139+E139</f>
        <v>5597205.1600000001</v>
      </c>
      <c r="G139" s="1">
        <v>4922700</v>
      </c>
      <c r="H139" s="1">
        <v>1161644</v>
      </c>
      <c r="I139" s="1">
        <f>G139+H139</f>
        <v>6084344</v>
      </c>
      <c r="J139" s="1">
        <v>4922700</v>
      </c>
      <c r="K139" s="1">
        <v>1111999</v>
      </c>
      <c r="L139" s="1">
        <f>J139+K139</f>
        <v>6034699</v>
      </c>
      <c r="M139" s="1">
        <f>L139-F139</f>
        <v>437493.83999999985</v>
      </c>
      <c r="N139" s="2">
        <f>M139/F139</f>
        <v>7.8162909433178579E-2</v>
      </c>
    </row>
    <row r="140" spans="1:14" x14ac:dyDescent="0.3">
      <c r="A140">
        <v>109122703</v>
      </c>
      <c r="B140" t="s">
        <v>419</v>
      </c>
      <c r="C140" t="s">
        <v>418</v>
      </c>
      <c r="D140" s="1">
        <v>6301710.9099999992</v>
      </c>
      <c r="E140" s="1">
        <v>789719.55</v>
      </c>
      <c r="F140" s="1">
        <f>D140+E140</f>
        <v>7091430.459999999</v>
      </c>
      <c r="G140" s="1">
        <v>6728157</v>
      </c>
      <c r="H140" s="1">
        <v>841129</v>
      </c>
      <c r="I140" s="1">
        <f>G140+H140</f>
        <v>7569286</v>
      </c>
      <c r="J140" s="1">
        <v>6728157</v>
      </c>
      <c r="K140" s="1">
        <v>808534</v>
      </c>
      <c r="L140" s="1">
        <f>J140+K140</f>
        <v>7536691</v>
      </c>
      <c r="M140" s="1">
        <f>L140-F140</f>
        <v>445260.54000000097</v>
      </c>
      <c r="N140" s="2">
        <f>M140/F140</f>
        <v>6.2788536461231975E-2</v>
      </c>
    </row>
    <row r="141" spans="1:14" x14ac:dyDescent="0.3">
      <c r="A141">
        <v>121135003</v>
      </c>
      <c r="B141" t="s">
        <v>417</v>
      </c>
      <c r="C141" t="s">
        <v>412</v>
      </c>
      <c r="D141" s="1">
        <v>4629743.5999999996</v>
      </c>
      <c r="E141" s="1">
        <v>1094433.4099999999</v>
      </c>
      <c r="F141" s="1">
        <f>D141+E141</f>
        <v>5724177.0099999998</v>
      </c>
      <c r="G141" s="1">
        <v>5644445</v>
      </c>
      <c r="H141" s="1">
        <v>1169688</v>
      </c>
      <c r="I141" s="1">
        <f>G141+H141</f>
        <v>6814133</v>
      </c>
      <c r="J141" s="1">
        <v>5644445</v>
      </c>
      <c r="K141" s="1">
        <v>1117794</v>
      </c>
      <c r="L141" s="1">
        <f>J141+K141</f>
        <v>6762239</v>
      </c>
      <c r="M141" s="1">
        <f>L141-F141</f>
        <v>1038061.9900000002</v>
      </c>
      <c r="N141" s="2">
        <f>M141/F141</f>
        <v>0.18134694091159845</v>
      </c>
    </row>
    <row r="142" spans="1:14" x14ac:dyDescent="0.3">
      <c r="A142">
        <v>121135503</v>
      </c>
      <c r="B142" t="s">
        <v>416</v>
      </c>
      <c r="C142" t="s">
        <v>412</v>
      </c>
      <c r="D142" s="1">
        <v>10111510.640000001</v>
      </c>
      <c r="E142" s="1">
        <v>1928397.76</v>
      </c>
      <c r="F142" s="1">
        <f>D142+E142</f>
        <v>12039908.4</v>
      </c>
      <c r="G142" s="1">
        <v>11202211</v>
      </c>
      <c r="H142" s="1">
        <v>2152253</v>
      </c>
      <c r="I142" s="1">
        <f>G142+H142</f>
        <v>13354464</v>
      </c>
      <c r="J142" s="1">
        <v>11202211</v>
      </c>
      <c r="K142" s="1">
        <v>2049175</v>
      </c>
      <c r="L142" s="1">
        <f>J142+K142</f>
        <v>13251386</v>
      </c>
      <c r="M142" s="1">
        <f>L142-F142</f>
        <v>1211477.5999999996</v>
      </c>
      <c r="N142" s="2">
        <f>M142/F142</f>
        <v>0.1006218286511216</v>
      </c>
    </row>
    <row r="143" spans="1:14" x14ac:dyDescent="0.3">
      <c r="A143">
        <v>121136503</v>
      </c>
      <c r="B143" t="s">
        <v>415</v>
      </c>
      <c r="C143" t="s">
        <v>412</v>
      </c>
      <c r="D143" s="1">
        <v>7265503.3200000003</v>
      </c>
      <c r="E143" s="1">
        <v>1502381.22</v>
      </c>
      <c r="F143" s="1">
        <f>D143+E143</f>
        <v>8767884.540000001</v>
      </c>
      <c r="G143" s="1">
        <v>8254761</v>
      </c>
      <c r="H143" s="1">
        <v>1686293</v>
      </c>
      <c r="I143" s="1">
        <f>G143+H143</f>
        <v>9941054</v>
      </c>
      <c r="J143" s="1">
        <v>8254761</v>
      </c>
      <c r="K143" s="1">
        <v>1601933</v>
      </c>
      <c r="L143" s="1">
        <f>J143+K143</f>
        <v>9856694</v>
      </c>
      <c r="M143" s="1">
        <f>L143-F143</f>
        <v>1088809.459999999</v>
      </c>
      <c r="N143" s="2">
        <f>M143/F143</f>
        <v>0.12418154630489682</v>
      </c>
    </row>
    <row r="144" spans="1:14" x14ac:dyDescent="0.3">
      <c r="A144">
        <v>121136603</v>
      </c>
      <c r="B144" t="s">
        <v>414</v>
      </c>
      <c r="C144" t="s">
        <v>412</v>
      </c>
      <c r="D144" s="1">
        <v>11998072.969999999</v>
      </c>
      <c r="E144" s="1">
        <v>1746032.38</v>
      </c>
      <c r="F144" s="1">
        <f>D144+E144</f>
        <v>13744105.349999998</v>
      </c>
      <c r="G144" s="1">
        <v>13941572</v>
      </c>
      <c r="H144" s="1">
        <v>2152366</v>
      </c>
      <c r="I144" s="1">
        <f>G144+H144</f>
        <v>16093938</v>
      </c>
      <c r="J144" s="1">
        <v>14417236.630000001</v>
      </c>
      <c r="K144" s="1">
        <v>1989936</v>
      </c>
      <c r="L144" s="1">
        <f>J144+K144</f>
        <v>16407172.630000001</v>
      </c>
      <c r="M144" s="1">
        <f>L144-F144</f>
        <v>2663067.2800000031</v>
      </c>
      <c r="N144" s="2">
        <f>M144/F144</f>
        <v>0.19376068592198353</v>
      </c>
    </row>
    <row r="145" spans="1:14" x14ac:dyDescent="0.3">
      <c r="A145">
        <v>121139004</v>
      </c>
      <c r="B145" t="s">
        <v>413</v>
      </c>
      <c r="C145" t="s">
        <v>412</v>
      </c>
      <c r="D145" s="1">
        <v>4011192.82</v>
      </c>
      <c r="E145" s="1">
        <v>557892.13</v>
      </c>
      <c r="F145" s="1">
        <f>D145+E145</f>
        <v>4569084.95</v>
      </c>
      <c r="G145" s="1">
        <v>4390768</v>
      </c>
      <c r="H145" s="1">
        <v>613251</v>
      </c>
      <c r="I145" s="1">
        <f>G145+H145</f>
        <v>5004019</v>
      </c>
      <c r="J145" s="1">
        <v>4390768</v>
      </c>
      <c r="K145" s="1">
        <v>586810</v>
      </c>
      <c r="L145" s="1">
        <f>J145+K145</f>
        <v>4977578</v>
      </c>
      <c r="M145" s="1">
        <f>L145-F145</f>
        <v>408493.04999999981</v>
      </c>
      <c r="N145" s="2">
        <f>M145/F145</f>
        <v>8.9403689025304683E-2</v>
      </c>
    </row>
    <row r="146" spans="1:14" x14ac:dyDescent="0.3">
      <c r="A146">
        <v>110141003</v>
      </c>
      <c r="B146" t="s">
        <v>411</v>
      </c>
      <c r="C146" t="s">
        <v>407</v>
      </c>
      <c r="D146" s="1">
        <v>9140872.5099999998</v>
      </c>
      <c r="E146" s="1">
        <v>1500177.81</v>
      </c>
      <c r="F146" s="1">
        <f>D146+E146</f>
        <v>10641050.32</v>
      </c>
      <c r="G146" s="1">
        <v>9668215</v>
      </c>
      <c r="H146" s="1">
        <v>1610291</v>
      </c>
      <c r="I146" s="1">
        <f>G146+H146</f>
        <v>11278506</v>
      </c>
      <c r="J146" s="1">
        <v>9668215</v>
      </c>
      <c r="K146" s="1">
        <v>1551439</v>
      </c>
      <c r="L146" s="1">
        <f>J146+K146</f>
        <v>11219654</v>
      </c>
      <c r="M146" s="1">
        <f>L146-F146</f>
        <v>578603.6799999997</v>
      </c>
      <c r="N146" s="2">
        <f>M146/F146</f>
        <v>5.4374677555326108E-2</v>
      </c>
    </row>
    <row r="147" spans="1:14" x14ac:dyDescent="0.3">
      <c r="A147">
        <v>110141103</v>
      </c>
      <c r="B147" t="s">
        <v>410</v>
      </c>
      <c r="C147" t="s">
        <v>407</v>
      </c>
      <c r="D147" s="1">
        <v>9347230.8800000008</v>
      </c>
      <c r="E147" s="1">
        <v>2076280.37</v>
      </c>
      <c r="F147" s="1">
        <f>D147+E147</f>
        <v>11423511.25</v>
      </c>
      <c r="G147" s="1">
        <v>10254689</v>
      </c>
      <c r="H147" s="1">
        <v>2236981</v>
      </c>
      <c r="I147" s="1">
        <f>G147+H147</f>
        <v>12491670</v>
      </c>
      <c r="J147" s="1">
        <v>10254689</v>
      </c>
      <c r="K147" s="1">
        <v>2154139</v>
      </c>
      <c r="L147" s="1">
        <f>J147+K147</f>
        <v>12408828</v>
      </c>
      <c r="M147" s="1">
        <f>L147-F147</f>
        <v>985316.75</v>
      </c>
      <c r="N147" s="2">
        <f>M147/F147</f>
        <v>8.6253405668068994E-2</v>
      </c>
    </row>
    <row r="148" spans="1:14" x14ac:dyDescent="0.3">
      <c r="A148">
        <v>110147003</v>
      </c>
      <c r="B148" t="s">
        <v>409</v>
      </c>
      <c r="C148" t="s">
        <v>407</v>
      </c>
      <c r="D148" s="1">
        <v>6087459.4000000004</v>
      </c>
      <c r="E148" s="1">
        <v>1024808.25</v>
      </c>
      <c r="F148" s="1">
        <f>D148+E148</f>
        <v>7112267.6500000004</v>
      </c>
      <c r="G148" s="1">
        <v>6767956</v>
      </c>
      <c r="H148" s="1">
        <v>1112451</v>
      </c>
      <c r="I148" s="1">
        <f>G148+H148</f>
        <v>7880407</v>
      </c>
      <c r="J148" s="1">
        <v>6767956</v>
      </c>
      <c r="K148" s="1">
        <v>1072452</v>
      </c>
      <c r="L148" s="1">
        <f>J148+K148</f>
        <v>7840408</v>
      </c>
      <c r="M148" s="1">
        <f>L148-F148</f>
        <v>728140.34999999963</v>
      </c>
      <c r="N148" s="2">
        <f>M148/F148</f>
        <v>0.10237808612278526</v>
      </c>
    </row>
    <row r="149" spans="1:14" x14ac:dyDescent="0.3">
      <c r="A149">
        <v>110148002</v>
      </c>
      <c r="B149" t="s">
        <v>408</v>
      </c>
      <c r="C149" t="s">
        <v>407</v>
      </c>
      <c r="D149" s="1">
        <v>10597444.199999999</v>
      </c>
      <c r="E149" s="1">
        <v>3485010.08</v>
      </c>
      <c r="F149" s="1">
        <f>D149+E149</f>
        <v>14082454.279999999</v>
      </c>
      <c r="G149" s="1">
        <v>12491534</v>
      </c>
      <c r="H149" s="1">
        <v>3584285</v>
      </c>
      <c r="I149" s="1">
        <f>G149+H149</f>
        <v>16075819</v>
      </c>
      <c r="J149" s="1">
        <v>12491534</v>
      </c>
      <c r="K149" s="1">
        <v>3537117</v>
      </c>
      <c r="L149" s="1">
        <f>J149+K149</f>
        <v>16028651</v>
      </c>
      <c r="M149" s="1">
        <f>L149-F149</f>
        <v>1946196.7200000007</v>
      </c>
      <c r="N149" s="2">
        <f>M149/F149</f>
        <v>0.13820010924970677</v>
      </c>
    </row>
    <row r="150" spans="1:14" x14ac:dyDescent="0.3">
      <c r="A150">
        <v>124150503</v>
      </c>
      <c r="B150" t="s">
        <v>406</v>
      </c>
      <c r="C150" t="s">
        <v>394</v>
      </c>
      <c r="D150" s="1">
        <v>16422309.17</v>
      </c>
      <c r="E150" s="1">
        <v>3120242.32</v>
      </c>
      <c r="F150" s="1">
        <f>D150+E150</f>
        <v>19542551.489999998</v>
      </c>
      <c r="G150" s="1">
        <v>17397982</v>
      </c>
      <c r="H150" s="1">
        <v>3417325</v>
      </c>
      <c r="I150" s="1">
        <f>G150+H150</f>
        <v>20815307</v>
      </c>
      <c r="J150" s="1">
        <v>17397982</v>
      </c>
      <c r="K150" s="1">
        <v>3272861</v>
      </c>
      <c r="L150" s="1">
        <f>J150+K150</f>
        <v>20670843</v>
      </c>
      <c r="M150" s="1">
        <f>L150-F150</f>
        <v>1128291.5100000016</v>
      </c>
      <c r="N150" s="2">
        <f>M150/F150</f>
        <v>5.7735117677819754E-2</v>
      </c>
    </row>
    <row r="151" spans="1:14" x14ac:dyDescent="0.3">
      <c r="A151">
        <v>124151902</v>
      </c>
      <c r="B151" t="s">
        <v>405</v>
      </c>
      <c r="C151" t="s">
        <v>394</v>
      </c>
      <c r="D151" s="1">
        <v>31127968.719999999</v>
      </c>
      <c r="E151" s="1">
        <v>6844324.79</v>
      </c>
      <c r="F151" s="1">
        <f>D151+E151</f>
        <v>37972293.509999998</v>
      </c>
      <c r="G151" s="1">
        <v>34340664</v>
      </c>
      <c r="H151" s="1">
        <v>7820720</v>
      </c>
      <c r="I151" s="1">
        <f>G151+H151</f>
        <v>42161384</v>
      </c>
      <c r="J151" s="1">
        <v>35159714.609999999</v>
      </c>
      <c r="K151" s="1">
        <v>7377943</v>
      </c>
      <c r="L151" s="1">
        <f>J151+K151</f>
        <v>42537657.609999999</v>
      </c>
      <c r="M151" s="1">
        <f>L151-F151</f>
        <v>4565364.1000000015</v>
      </c>
      <c r="N151" s="2">
        <f>M151/F151</f>
        <v>0.12022882154320527</v>
      </c>
    </row>
    <row r="152" spans="1:14" x14ac:dyDescent="0.3">
      <c r="A152">
        <v>124152003</v>
      </c>
      <c r="B152" t="s">
        <v>404</v>
      </c>
      <c r="C152" t="s">
        <v>394</v>
      </c>
      <c r="D152" s="1">
        <v>17183069.969999999</v>
      </c>
      <c r="E152" s="1">
        <v>6400272.5099999998</v>
      </c>
      <c r="F152" s="1">
        <f>D152+E152</f>
        <v>23583342.479999997</v>
      </c>
      <c r="G152" s="1">
        <v>18764978</v>
      </c>
      <c r="H152" s="1">
        <v>6875690</v>
      </c>
      <c r="I152" s="1">
        <f>G152+H152</f>
        <v>25640668</v>
      </c>
      <c r="J152" s="1">
        <v>18764978</v>
      </c>
      <c r="K152" s="1">
        <v>6628526</v>
      </c>
      <c r="L152" s="1">
        <f>J152+K152</f>
        <v>25393504</v>
      </c>
      <c r="M152" s="1">
        <f>L152-F152</f>
        <v>1810161.5200000033</v>
      </c>
      <c r="N152" s="2">
        <f>M152/F152</f>
        <v>7.6755935742998355E-2</v>
      </c>
    </row>
    <row r="153" spans="1:14" x14ac:dyDescent="0.3">
      <c r="A153">
        <v>124153503</v>
      </c>
      <c r="B153" t="s">
        <v>403</v>
      </c>
      <c r="C153" t="s">
        <v>394</v>
      </c>
      <c r="D153" s="1">
        <v>3561771.4</v>
      </c>
      <c r="E153" s="1">
        <v>1586360.91</v>
      </c>
      <c r="F153" s="1">
        <f>D153+E153</f>
        <v>5148132.3099999996</v>
      </c>
      <c r="G153" s="1">
        <v>4039270</v>
      </c>
      <c r="H153" s="1">
        <v>1634435</v>
      </c>
      <c r="I153" s="1">
        <f>G153+H153</f>
        <v>5673705</v>
      </c>
      <c r="J153" s="1">
        <v>4039270</v>
      </c>
      <c r="K153" s="1">
        <v>1610699</v>
      </c>
      <c r="L153" s="1">
        <f>J153+K153</f>
        <v>5649969</v>
      </c>
      <c r="M153" s="1">
        <f>L153-F153</f>
        <v>501836.69000000041</v>
      </c>
      <c r="N153" s="2">
        <f>M153/F153</f>
        <v>9.7479369173400374E-2</v>
      </c>
    </row>
    <row r="154" spans="1:14" x14ac:dyDescent="0.3">
      <c r="A154">
        <v>124154003</v>
      </c>
      <c r="B154" t="s">
        <v>402</v>
      </c>
      <c r="C154" t="s">
        <v>394</v>
      </c>
      <c r="D154" s="1">
        <v>7357679.2199999997</v>
      </c>
      <c r="E154" s="1">
        <v>1979234.56</v>
      </c>
      <c r="F154" s="1">
        <f>D154+E154</f>
        <v>9336913.7799999993</v>
      </c>
      <c r="G154" s="1">
        <v>8002077</v>
      </c>
      <c r="H154" s="1">
        <v>2124002</v>
      </c>
      <c r="I154" s="1">
        <f>G154+H154</f>
        <v>10126079</v>
      </c>
      <c r="J154" s="1">
        <v>8002077</v>
      </c>
      <c r="K154" s="1">
        <v>2048213</v>
      </c>
      <c r="L154" s="1">
        <f>J154+K154</f>
        <v>10050290</v>
      </c>
      <c r="M154" s="1">
        <f>L154-F154</f>
        <v>713376.22000000067</v>
      </c>
      <c r="N154" s="2">
        <f>M154/F154</f>
        <v>7.6403856435739811E-2</v>
      </c>
    </row>
    <row r="155" spans="1:14" x14ac:dyDescent="0.3">
      <c r="A155">
        <v>124156503</v>
      </c>
      <c r="B155" t="s">
        <v>401</v>
      </c>
      <c r="C155" t="s">
        <v>394</v>
      </c>
      <c r="D155" s="1">
        <v>7126400.5700000003</v>
      </c>
      <c r="E155" s="1">
        <v>1645547.45</v>
      </c>
      <c r="F155" s="1">
        <f>D155+E155</f>
        <v>8771948.0199999996</v>
      </c>
      <c r="G155" s="1">
        <v>7583720</v>
      </c>
      <c r="H155" s="1">
        <v>1763020</v>
      </c>
      <c r="I155" s="1">
        <f>G155+H155</f>
        <v>9346740</v>
      </c>
      <c r="J155" s="1">
        <v>7583720</v>
      </c>
      <c r="K155" s="1">
        <v>1691919</v>
      </c>
      <c r="L155" s="1">
        <f>J155+K155</f>
        <v>9275639</v>
      </c>
      <c r="M155" s="1">
        <f>L155-F155</f>
        <v>503690.98000000045</v>
      </c>
      <c r="N155" s="2">
        <f>M155/F155</f>
        <v>5.7420652613488748E-2</v>
      </c>
    </row>
    <row r="156" spans="1:14" x14ac:dyDescent="0.3">
      <c r="A156">
        <v>124156603</v>
      </c>
      <c r="B156" t="s">
        <v>400</v>
      </c>
      <c r="C156" t="s">
        <v>394</v>
      </c>
      <c r="D156" s="1">
        <v>7550112.5999999996</v>
      </c>
      <c r="E156" s="1">
        <v>2418009.83</v>
      </c>
      <c r="F156" s="1">
        <f>D156+E156</f>
        <v>9968122.4299999997</v>
      </c>
      <c r="G156" s="1">
        <v>8411516</v>
      </c>
      <c r="H156" s="1">
        <v>2589182</v>
      </c>
      <c r="I156" s="1">
        <f>G156+H156</f>
        <v>11000698</v>
      </c>
      <c r="J156" s="1">
        <v>8411516</v>
      </c>
      <c r="K156" s="1">
        <v>2474823</v>
      </c>
      <c r="L156" s="1">
        <f>J156+K156</f>
        <v>10886339</v>
      </c>
      <c r="M156" s="1">
        <f>L156-F156</f>
        <v>918216.5700000003</v>
      </c>
      <c r="N156" s="2">
        <f>M156/F156</f>
        <v>9.2115298186601455E-2</v>
      </c>
    </row>
    <row r="157" spans="1:14" x14ac:dyDescent="0.3">
      <c r="A157">
        <v>124156703</v>
      </c>
      <c r="B157" t="s">
        <v>399</v>
      </c>
      <c r="C157" t="s">
        <v>394</v>
      </c>
      <c r="D157" s="1">
        <v>15323121.02</v>
      </c>
      <c r="E157" s="1">
        <v>2582756.5</v>
      </c>
      <c r="F157" s="1">
        <f>D157+E157</f>
        <v>17905877.52</v>
      </c>
      <c r="G157" s="1">
        <v>16391116</v>
      </c>
      <c r="H157" s="1">
        <v>2980725</v>
      </c>
      <c r="I157" s="1">
        <f>G157+H157</f>
        <v>19371841</v>
      </c>
      <c r="J157" s="1">
        <v>16733387.68</v>
      </c>
      <c r="K157" s="1">
        <v>2794215</v>
      </c>
      <c r="L157" s="1">
        <f>J157+K157</f>
        <v>19527602.68</v>
      </c>
      <c r="M157" s="1">
        <f>L157-F157</f>
        <v>1621725.1600000001</v>
      </c>
      <c r="N157" s="2">
        <f>M157/F157</f>
        <v>9.0569432198372379E-2</v>
      </c>
    </row>
    <row r="158" spans="1:14" x14ac:dyDescent="0.3">
      <c r="A158">
        <v>124157203</v>
      </c>
      <c r="B158" t="s">
        <v>398</v>
      </c>
      <c r="C158" t="s">
        <v>394</v>
      </c>
      <c r="D158" s="1">
        <v>6028693.1600000001</v>
      </c>
      <c r="E158" s="1">
        <v>1766350.44</v>
      </c>
      <c r="F158" s="1">
        <f>D158+E158</f>
        <v>7795043.5999999996</v>
      </c>
      <c r="G158" s="1">
        <v>6760941</v>
      </c>
      <c r="H158" s="1">
        <v>1850727</v>
      </c>
      <c r="I158" s="1">
        <f>G158+H158</f>
        <v>8611668</v>
      </c>
      <c r="J158" s="1">
        <v>6760941</v>
      </c>
      <c r="K158" s="1">
        <v>1803226</v>
      </c>
      <c r="L158" s="1">
        <f>J158+K158</f>
        <v>8564167</v>
      </c>
      <c r="M158" s="1">
        <f>L158-F158</f>
        <v>769123.40000000037</v>
      </c>
      <c r="N158" s="2">
        <f>M158/F158</f>
        <v>9.8668261457832057E-2</v>
      </c>
    </row>
    <row r="159" spans="1:14" x14ac:dyDescent="0.3">
      <c r="A159">
        <v>124157802</v>
      </c>
      <c r="B159" t="s">
        <v>397</v>
      </c>
      <c r="C159" t="s">
        <v>394</v>
      </c>
      <c r="D159" s="1">
        <v>4625336.78</v>
      </c>
      <c r="E159" s="1">
        <v>2450284.39</v>
      </c>
      <c r="F159" s="1">
        <f>D159+E159</f>
        <v>7075621.1699999999</v>
      </c>
      <c r="G159" s="1">
        <v>5337831</v>
      </c>
      <c r="H159" s="1">
        <v>2552015</v>
      </c>
      <c r="I159" s="1">
        <f>G159+H159</f>
        <v>7889846</v>
      </c>
      <c r="J159" s="1">
        <v>5337831</v>
      </c>
      <c r="K159" s="1">
        <v>2506844</v>
      </c>
      <c r="L159" s="1">
        <f>J159+K159</f>
        <v>7844675</v>
      </c>
      <c r="M159" s="1">
        <f>L159-F159</f>
        <v>769053.83000000007</v>
      </c>
      <c r="N159" s="2">
        <f>M159/F159</f>
        <v>0.10869064517765867</v>
      </c>
    </row>
    <row r="160" spans="1:14" x14ac:dyDescent="0.3">
      <c r="A160">
        <v>124158503</v>
      </c>
      <c r="B160" t="s">
        <v>396</v>
      </c>
      <c r="C160" t="s">
        <v>394</v>
      </c>
      <c r="D160" s="1">
        <v>3879738.34</v>
      </c>
      <c r="E160" s="1">
        <v>1789652.78</v>
      </c>
      <c r="F160" s="1">
        <f>D160+E160</f>
        <v>5669391.1200000001</v>
      </c>
      <c r="G160" s="1">
        <v>4390503</v>
      </c>
      <c r="H160" s="1">
        <v>1864935</v>
      </c>
      <c r="I160" s="1">
        <f>G160+H160</f>
        <v>6255438</v>
      </c>
      <c r="J160" s="1">
        <v>4390503</v>
      </c>
      <c r="K160" s="1">
        <v>1830083</v>
      </c>
      <c r="L160" s="1">
        <f>J160+K160</f>
        <v>6220586</v>
      </c>
      <c r="M160" s="1">
        <f>L160-F160</f>
        <v>551194.87999999989</v>
      </c>
      <c r="N160" s="2">
        <f>M160/F160</f>
        <v>9.7222941288270096E-2</v>
      </c>
    </row>
    <row r="161" spans="1:14" x14ac:dyDescent="0.3">
      <c r="A161">
        <v>124159002</v>
      </c>
      <c r="B161" t="s">
        <v>395</v>
      </c>
      <c r="C161" t="s">
        <v>394</v>
      </c>
      <c r="D161" s="1">
        <v>10934601.66</v>
      </c>
      <c r="E161" s="1">
        <v>5417210.6100000003</v>
      </c>
      <c r="F161" s="1">
        <f>D161+E161</f>
        <v>16351812.27</v>
      </c>
      <c r="G161" s="1">
        <v>12634822</v>
      </c>
      <c r="H161" s="1">
        <v>5555528</v>
      </c>
      <c r="I161" s="1">
        <f>G161+H161</f>
        <v>18190350</v>
      </c>
      <c r="J161" s="1">
        <v>12634822</v>
      </c>
      <c r="K161" s="1">
        <v>5486913</v>
      </c>
      <c r="L161" s="1">
        <f>J161+K161</f>
        <v>18121735</v>
      </c>
      <c r="M161" s="1">
        <f>L161-F161</f>
        <v>1769922.7300000004</v>
      </c>
      <c r="N161" s="2">
        <f>M161/F161</f>
        <v>0.10824015716271433</v>
      </c>
    </row>
    <row r="162" spans="1:14" x14ac:dyDescent="0.3">
      <c r="A162">
        <v>106160303</v>
      </c>
      <c r="B162" t="s">
        <v>393</v>
      </c>
      <c r="C162" t="s">
        <v>386</v>
      </c>
      <c r="D162" s="1">
        <v>6128701.5700000003</v>
      </c>
      <c r="E162" s="1">
        <v>741918.73</v>
      </c>
      <c r="F162" s="1">
        <f>D162+E162</f>
        <v>6870620.3000000007</v>
      </c>
      <c r="G162" s="1">
        <v>6267532</v>
      </c>
      <c r="H162" s="1">
        <v>787643</v>
      </c>
      <c r="I162" s="1">
        <f>G162+H162</f>
        <v>7055175</v>
      </c>
      <c r="J162" s="1">
        <v>6267532</v>
      </c>
      <c r="K162" s="1">
        <v>768348</v>
      </c>
      <c r="L162" s="1">
        <f>J162+K162</f>
        <v>7035880</v>
      </c>
      <c r="M162" s="1">
        <f>L162-F162</f>
        <v>165259.69999999925</v>
      </c>
      <c r="N162" s="2">
        <f>M162/F162</f>
        <v>2.4053097505621034E-2</v>
      </c>
    </row>
    <row r="163" spans="1:14" x14ac:dyDescent="0.3">
      <c r="A163">
        <v>106161203</v>
      </c>
      <c r="B163" t="s">
        <v>392</v>
      </c>
      <c r="C163" t="s">
        <v>386</v>
      </c>
      <c r="D163" s="1">
        <v>3673537.47</v>
      </c>
      <c r="E163" s="1">
        <v>611961.66</v>
      </c>
      <c r="F163" s="1">
        <f>D163+E163</f>
        <v>4285499.13</v>
      </c>
      <c r="G163" s="1">
        <v>3953568</v>
      </c>
      <c r="H163" s="1">
        <v>701313</v>
      </c>
      <c r="I163" s="1">
        <f>G163+H163</f>
        <v>4654881</v>
      </c>
      <c r="J163" s="1">
        <v>3953568</v>
      </c>
      <c r="K163" s="1">
        <v>667845</v>
      </c>
      <c r="L163" s="1">
        <f>J163+K163</f>
        <v>4621413</v>
      </c>
      <c r="M163" s="1">
        <f>L163-F163</f>
        <v>335913.87000000011</v>
      </c>
      <c r="N163" s="2">
        <f>M163/F163</f>
        <v>7.8383838103824349E-2</v>
      </c>
    </row>
    <row r="164" spans="1:14" x14ac:dyDescent="0.3">
      <c r="A164">
        <v>106161703</v>
      </c>
      <c r="B164" t="s">
        <v>391</v>
      </c>
      <c r="C164" t="s">
        <v>386</v>
      </c>
      <c r="D164" s="1">
        <v>5580741.2300000004</v>
      </c>
      <c r="E164" s="1">
        <v>767489.91</v>
      </c>
      <c r="F164" s="1">
        <f>D164+E164</f>
        <v>6348231.1400000006</v>
      </c>
      <c r="G164" s="1">
        <v>5849480</v>
      </c>
      <c r="H164" s="1">
        <v>842431</v>
      </c>
      <c r="I164" s="1">
        <f>G164+H164</f>
        <v>6691911</v>
      </c>
      <c r="J164" s="1">
        <v>5849480</v>
      </c>
      <c r="K164" s="1">
        <v>812693</v>
      </c>
      <c r="L164" s="1">
        <f>J164+K164</f>
        <v>6662173</v>
      </c>
      <c r="M164" s="1">
        <f>L164-F164</f>
        <v>313941.8599999994</v>
      </c>
      <c r="N164" s="2">
        <f>M164/F164</f>
        <v>4.9453438773182319E-2</v>
      </c>
    </row>
    <row r="165" spans="1:14" x14ac:dyDescent="0.3">
      <c r="A165">
        <v>106166503</v>
      </c>
      <c r="B165" t="s">
        <v>390</v>
      </c>
      <c r="C165" t="s">
        <v>386</v>
      </c>
      <c r="D165" s="1">
        <v>7713239.8700000001</v>
      </c>
      <c r="E165" s="1">
        <v>895798.74</v>
      </c>
      <c r="F165" s="1">
        <f>D165+E165</f>
        <v>8609038.6099999994</v>
      </c>
      <c r="G165" s="1">
        <v>8198837</v>
      </c>
      <c r="H165" s="1">
        <v>971115</v>
      </c>
      <c r="I165" s="1">
        <f>G165+H165</f>
        <v>9169952</v>
      </c>
      <c r="J165" s="1">
        <v>8198837</v>
      </c>
      <c r="K165" s="1">
        <v>937546</v>
      </c>
      <c r="L165" s="1">
        <f>J165+K165</f>
        <v>9136383</v>
      </c>
      <c r="M165" s="1">
        <f>L165-F165</f>
        <v>527344.3900000006</v>
      </c>
      <c r="N165" s="2">
        <f>M165/F165</f>
        <v>6.1254736317183346E-2</v>
      </c>
    </row>
    <row r="166" spans="1:14" x14ac:dyDescent="0.3">
      <c r="A166">
        <v>106167504</v>
      </c>
      <c r="B166" t="s">
        <v>389</v>
      </c>
      <c r="C166" t="s">
        <v>386</v>
      </c>
      <c r="D166" s="1">
        <v>3711809.91</v>
      </c>
      <c r="E166" s="1">
        <v>414652.95</v>
      </c>
      <c r="F166" s="1">
        <f>D166+E166</f>
        <v>4126462.8600000003</v>
      </c>
      <c r="G166" s="1">
        <v>3801915</v>
      </c>
      <c r="H166" s="1">
        <v>460565</v>
      </c>
      <c r="I166" s="1">
        <f>G166+H166</f>
        <v>4262480</v>
      </c>
      <c r="J166" s="1">
        <v>3801915</v>
      </c>
      <c r="K166" s="1">
        <v>448873</v>
      </c>
      <c r="L166" s="1">
        <f>J166+K166</f>
        <v>4250788</v>
      </c>
      <c r="M166" s="1">
        <f>L166-F166</f>
        <v>124325.13999999966</v>
      </c>
      <c r="N166" s="2">
        <f>M166/F166</f>
        <v>3.0128743240403152E-2</v>
      </c>
    </row>
    <row r="167" spans="1:14" x14ac:dyDescent="0.3">
      <c r="A167">
        <v>106168003</v>
      </c>
      <c r="B167" t="s">
        <v>388</v>
      </c>
      <c r="C167" t="s">
        <v>386</v>
      </c>
      <c r="D167" s="1">
        <v>9405594.3200000003</v>
      </c>
      <c r="E167" s="1">
        <v>1025597.66</v>
      </c>
      <c r="F167" s="1">
        <f>D167+E167</f>
        <v>10431191.98</v>
      </c>
      <c r="G167" s="1">
        <v>9839308</v>
      </c>
      <c r="H167" s="1">
        <v>1109237</v>
      </c>
      <c r="I167" s="1">
        <f>G167+H167</f>
        <v>10948545</v>
      </c>
      <c r="J167" s="1">
        <v>9970385.8399999999</v>
      </c>
      <c r="K167" s="1">
        <v>1073545</v>
      </c>
      <c r="L167" s="1">
        <f>J167+K167</f>
        <v>11043930.84</v>
      </c>
      <c r="M167" s="1">
        <f>L167-F167</f>
        <v>612738.8599999994</v>
      </c>
      <c r="N167" s="2">
        <f>M167/F167</f>
        <v>5.874102031434373E-2</v>
      </c>
    </row>
    <row r="168" spans="1:14" x14ac:dyDescent="0.3">
      <c r="A168">
        <v>106169003</v>
      </c>
      <c r="B168" t="s">
        <v>387</v>
      </c>
      <c r="C168" t="s">
        <v>386</v>
      </c>
      <c r="D168" s="1">
        <v>6321990.5300000003</v>
      </c>
      <c r="E168" s="1">
        <v>716266.68</v>
      </c>
      <c r="F168" s="1">
        <f>D168+E168</f>
        <v>7038257.21</v>
      </c>
      <c r="G168" s="1">
        <v>6514437</v>
      </c>
      <c r="H168" s="1">
        <v>810609</v>
      </c>
      <c r="I168" s="1">
        <f>G168+H168</f>
        <v>7325046</v>
      </c>
      <c r="J168" s="1">
        <v>6514437</v>
      </c>
      <c r="K168" s="1">
        <v>774423</v>
      </c>
      <c r="L168" s="1">
        <f>J168+K168</f>
        <v>7288860</v>
      </c>
      <c r="M168" s="1">
        <f>L168-F168</f>
        <v>250602.79000000004</v>
      </c>
      <c r="N168" s="2">
        <f>M168/F168</f>
        <v>3.5605801624291597E-2</v>
      </c>
    </row>
    <row r="169" spans="1:14" x14ac:dyDescent="0.3">
      <c r="A169">
        <v>110171003</v>
      </c>
      <c r="B169" t="s">
        <v>385</v>
      </c>
      <c r="C169" t="s">
        <v>377</v>
      </c>
      <c r="D169" s="1">
        <v>14187353.83</v>
      </c>
      <c r="E169" s="1">
        <v>2094666.3</v>
      </c>
      <c r="F169" s="1">
        <f>D169+E169</f>
        <v>16282020.130000001</v>
      </c>
      <c r="G169" s="1">
        <v>15219886</v>
      </c>
      <c r="H169" s="1">
        <v>2282833</v>
      </c>
      <c r="I169" s="1">
        <f>G169+H169</f>
        <v>17502719</v>
      </c>
      <c r="J169" s="1">
        <v>15219886</v>
      </c>
      <c r="K169" s="1">
        <v>2194266</v>
      </c>
      <c r="L169" s="1">
        <f>J169+K169</f>
        <v>17414152</v>
      </c>
      <c r="M169" s="1">
        <f>L169-F169</f>
        <v>1132131.8699999992</v>
      </c>
      <c r="N169" s="2">
        <f>M169/F169</f>
        <v>6.9532641586286942E-2</v>
      </c>
    </row>
    <row r="170" spans="1:14" x14ac:dyDescent="0.3">
      <c r="A170">
        <v>110171803</v>
      </c>
      <c r="B170" t="s">
        <v>384</v>
      </c>
      <c r="C170" t="s">
        <v>377</v>
      </c>
      <c r="D170" s="1">
        <v>8283776.5599999996</v>
      </c>
      <c r="E170" s="1">
        <v>889054.55</v>
      </c>
      <c r="F170" s="1">
        <f>D170+E170</f>
        <v>9172831.1099999994</v>
      </c>
      <c r="G170" s="1">
        <v>8709273</v>
      </c>
      <c r="H170" s="1">
        <v>974069</v>
      </c>
      <c r="I170" s="1">
        <f>G170+H170</f>
        <v>9683342</v>
      </c>
      <c r="J170" s="1">
        <v>8709273</v>
      </c>
      <c r="K170" s="1">
        <v>937814</v>
      </c>
      <c r="L170" s="1">
        <f>J170+K170</f>
        <v>9647087</v>
      </c>
      <c r="M170" s="1">
        <f>L170-F170</f>
        <v>474255.8900000006</v>
      </c>
      <c r="N170" s="2">
        <f>M170/F170</f>
        <v>5.1702237216924039E-2</v>
      </c>
    </row>
    <row r="171" spans="1:14" x14ac:dyDescent="0.3">
      <c r="A171">
        <v>106172003</v>
      </c>
      <c r="B171" t="s">
        <v>383</v>
      </c>
      <c r="C171" t="s">
        <v>377</v>
      </c>
      <c r="D171" s="1">
        <v>18552583.530000001</v>
      </c>
      <c r="E171" s="1">
        <v>3470753.17</v>
      </c>
      <c r="F171" s="1">
        <f>D171+E171</f>
        <v>22023336.700000003</v>
      </c>
      <c r="G171" s="1">
        <v>19392505</v>
      </c>
      <c r="H171" s="1">
        <v>3746175</v>
      </c>
      <c r="I171" s="1">
        <f>G171+H171</f>
        <v>23138680</v>
      </c>
      <c r="J171" s="1">
        <v>19719424.579999998</v>
      </c>
      <c r="K171" s="1">
        <v>3621444</v>
      </c>
      <c r="L171" s="1">
        <f>J171+K171</f>
        <v>23340868.579999998</v>
      </c>
      <c r="M171" s="1">
        <f>L171-F171</f>
        <v>1317531.8799999952</v>
      </c>
      <c r="N171" s="2">
        <f>M171/F171</f>
        <v>5.9824353500439152E-2</v>
      </c>
    </row>
    <row r="172" spans="1:14" x14ac:dyDescent="0.3">
      <c r="A172">
        <v>110173003</v>
      </c>
      <c r="B172" t="s">
        <v>382</v>
      </c>
      <c r="C172" t="s">
        <v>377</v>
      </c>
      <c r="D172" s="1">
        <v>6251169.0099999998</v>
      </c>
      <c r="E172" s="1">
        <v>727105.78</v>
      </c>
      <c r="F172" s="1">
        <f>D172+E172</f>
        <v>6978274.79</v>
      </c>
      <c r="G172" s="1">
        <v>6582373</v>
      </c>
      <c r="H172" s="1">
        <v>821641</v>
      </c>
      <c r="I172" s="1">
        <f>G172+H172</f>
        <v>7404014</v>
      </c>
      <c r="J172" s="1">
        <v>6582373</v>
      </c>
      <c r="K172" s="1">
        <v>781242</v>
      </c>
      <c r="L172" s="1">
        <f>J172+K172</f>
        <v>7363615</v>
      </c>
      <c r="M172" s="1">
        <f>L172-F172</f>
        <v>385340.20999999996</v>
      </c>
      <c r="N172" s="2">
        <f>M172/F172</f>
        <v>5.5219982244350679E-2</v>
      </c>
    </row>
    <row r="173" spans="1:14" x14ac:dyDescent="0.3">
      <c r="A173">
        <v>110173504</v>
      </c>
      <c r="B173" t="s">
        <v>381</v>
      </c>
      <c r="C173" t="s">
        <v>377</v>
      </c>
      <c r="D173" s="1">
        <v>2943248.16</v>
      </c>
      <c r="E173" s="1">
        <v>296235.89</v>
      </c>
      <c r="F173" s="1">
        <f>D173+E173</f>
        <v>3239484.0500000003</v>
      </c>
      <c r="G173" s="1">
        <v>3037051</v>
      </c>
      <c r="H173" s="1">
        <v>310260</v>
      </c>
      <c r="I173" s="1">
        <f>G173+H173</f>
        <v>3347311</v>
      </c>
      <c r="J173" s="1">
        <v>3037051</v>
      </c>
      <c r="K173" s="1">
        <v>301337</v>
      </c>
      <c r="L173" s="1">
        <f>J173+K173</f>
        <v>3338388</v>
      </c>
      <c r="M173" s="1">
        <f>L173-F173</f>
        <v>98903.949999999721</v>
      </c>
      <c r="N173" s="2">
        <f>M173/F173</f>
        <v>3.0530772330859202E-2</v>
      </c>
    </row>
    <row r="174" spans="1:14" x14ac:dyDescent="0.3">
      <c r="A174">
        <v>110175003</v>
      </c>
      <c r="B174" t="s">
        <v>380</v>
      </c>
      <c r="C174" t="s">
        <v>377</v>
      </c>
      <c r="D174" s="1">
        <v>7675646.71</v>
      </c>
      <c r="E174" s="1">
        <v>874371.68</v>
      </c>
      <c r="F174" s="1">
        <f>D174+E174</f>
        <v>8550018.3900000006</v>
      </c>
      <c r="G174" s="1">
        <v>7904919</v>
      </c>
      <c r="H174" s="1">
        <v>944246</v>
      </c>
      <c r="I174" s="1">
        <f>G174+H174</f>
        <v>8849165</v>
      </c>
      <c r="J174" s="1">
        <v>7904919</v>
      </c>
      <c r="K174" s="1">
        <v>909321</v>
      </c>
      <c r="L174" s="1">
        <f>J174+K174</f>
        <v>8814240</v>
      </c>
      <c r="M174" s="1">
        <f>L174-F174</f>
        <v>264221.6099999994</v>
      </c>
      <c r="N174" s="2">
        <f>M174/F174</f>
        <v>3.0903045812045251E-2</v>
      </c>
    </row>
    <row r="175" spans="1:14" x14ac:dyDescent="0.3">
      <c r="A175">
        <v>110177003</v>
      </c>
      <c r="B175" t="s">
        <v>379</v>
      </c>
      <c r="C175" t="s">
        <v>377</v>
      </c>
      <c r="D175" s="1">
        <v>12909997.050000001</v>
      </c>
      <c r="E175" s="1">
        <v>1624882.62</v>
      </c>
      <c r="F175" s="1">
        <f>D175+E175</f>
        <v>14534879.670000002</v>
      </c>
      <c r="G175" s="1">
        <v>13832590</v>
      </c>
      <c r="H175" s="1">
        <v>1775176</v>
      </c>
      <c r="I175" s="1">
        <f>G175+H175</f>
        <v>15607766</v>
      </c>
      <c r="J175" s="1">
        <v>13832590</v>
      </c>
      <c r="K175" s="1">
        <v>1704152</v>
      </c>
      <c r="L175" s="1">
        <f>J175+K175</f>
        <v>15536742</v>
      </c>
      <c r="M175" s="1">
        <f>L175-F175</f>
        <v>1001862.3299999982</v>
      </c>
      <c r="N175" s="2">
        <f>M175/F175</f>
        <v>6.89281475145503E-2</v>
      </c>
    </row>
    <row r="176" spans="1:14" x14ac:dyDescent="0.3">
      <c r="A176">
        <v>110179003</v>
      </c>
      <c r="B176" t="s">
        <v>378</v>
      </c>
      <c r="C176" t="s">
        <v>377</v>
      </c>
      <c r="D176" s="1">
        <v>8268241.3499999996</v>
      </c>
      <c r="E176" s="1">
        <v>978254.33</v>
      </c>
      <c r="F176" s="1">
        <f>D176+E176</f>
        <v>9246495.6799999997</v>
      </c>
      <c r="G176" s="1">
        <v>8571924</v>
      </c>
      <c r="H176" s="1">
        <v>1105652</v>
      </c>
      <c r="I176" s="1">
        <f>G176+H176</f>
        <v>9677576</v>
      </c>
      <c r="J176" s="1">
        <v>8679868.4299999997</v>
      </c>
      <c r="K176" s="1">
        <v>1053914</v>
      </c>
      <c r="L176" s="1">
        <f>J176+K176</f>
        <v>9733782.4299999997</v>
      </c>
      <c r="M176" s="1">
        <f>L176-F176</f>
        <v>487286.75</v>
      </c>
      <c r="N176" s="2">
        <f>M176/F176</f>
        <v>5.2699613655148546E-2</v>
      </c>
    </row>
    <row r="177" spans="1:14" x14ac:dyDescent="0.3">
      <c r="A177">
        <v>110183602</v>
      </c>
      <c r="B177" t="s">
        <v>376</v>
      </c>
      <c r="C177" t="s">
        <v>375</v>
      </c>
      <c r="D177" s="1">
        <v>22502594.190000001</v>
      </c>
      <c r="E177" s="1">
        <v>3885761.36</v>
      </c>
      <c r="F177" s="1">
        <f>D177+E177</f>
        <v>26388355.550000001</v>
      </c>
      <c r="G177" s="1">
        <v>23956654</v>
      </c>
      <c r="H177" s="1">
        <v>4139558</v>
      </c>
      <c r="I177" s="1">
        <f>G177+H177</f>
        <v>28096212</v>
      </c>
      <c r="J177" s="1">
        <v>23956654</v>
      </c>
      <c r="K177" s="1">
        <v>4004676</v>
      </c>
      <c r="L177" s="1">
        <f>J177+K177</f>
        <v>27961330</v>
      </c>
      <c r="M177" s="1">
        <f>L177-F177</f>
        <v>1572974.4499999993</v>
      </c>
      <c r="N177" s="2">
        <f>M177/F177</f>
        <v>5.9608657576997036E-2</v>
      </c>
    </row>
    <row r="178" spans="1:14" x14ac:dyDescent="0.3">
      <c r="A178">
        <v>116191004</v>
      </c>
      <c r="B178" t="s">
        <v>374</v>
      </c>
      <c r="C178" t="s">
        <v>368</v>
      </c>
      <c r="D178" s="1">
        <v>3758657.73</v>
      </c>
      <c r="E178" s="1">
        <v>537196.35</v>
      </c>
      <c r="F178" s="1">
        <f>D178+E178</f>
        <v>4295854.0800000001</v>
      </c>
      <c r="G178" s="1">
        <v>3931530</v>
      </c>
      <c r="H178" s="1">
        <v>575505</v>
      </c>
      <c r="I178" s="1">
        <f>G178+H178</f>
        <v>4507035</v>
      </c>
      <c r="J178" s="1">
        <v>3931530</v>
      </c>
      <c r="K178" s="1">
        <v>555937</v>
      </c>
      <c r="L178" s="1">
        <f>J178+K178</f>
        <v>4487467</v>
      </c>
      <c r="M178" s="1">
        <f>L178-F178</f>
        <v>191612.91999999993</v>
      </c>
      <c r="N178" s="2">
        <f>M178/F178</f>
        <v>4.4604150055301675E-2</v>
      </c>
    </row>
    <row r="179" spans="1:14" x14ac:dyDescent="0.3">
      <c r="A179">
        <v>116191103</v>
      </c>
      <c r="B179" t="s">
        <v>373</v>
      </c>
      <c r="C179" t="s">
        <v>368</v>
      </c>
      <c r="D179" s="1">
        <v>16520857.969999999</v>
      </c>
      <c r="E179" s="1">
        <v>2539845.85</v>
      </c>
      <c r="F179" s="1">
        <f>D179+E179</f>
        <v>19060703.82</v>
      </c>
      <c r="G179" s="1">
        <v>17568440</v>
      </c>
      <c r="H179" s="1">
        <v>2699706</v>
      </c>
      <c r="I179" s="1">
        <f>G179+H179</f>
        <v>20268146</v>
      </c>
      <c r="J179" s="1">
        <v>17568440</v>
      </c>
      <c r="K179" s="1">
        <v>2620541</v>
      </c>
      <c r="L179" s="1">
        <f>J179+K179</f>
        <v>20188981</v>
      </c>
      <c r="M179" s="1">
        <f>L179-F179</f>
        <v>1128277.1799999997</v>
      </c>
      <c r="N179" s="2">
        <f>M179/F179</f>
        <v>5.9193888675617631E-2</v>
      </c>
    </row>
    <row r="180" spans="1:14" x14ac:dyDescent="0.3">
      <c r="A180">
        <v>116191203</v>
      </c>
      <c r="B180" t="s">
        <v>372</v>
      </c>
      <c r="C180" t="s">
        <v>368</v>
      </c>
      <c r="D180" s="1">
        <v>6635440.3700000001</v>
      </c>
      <c r="E180" s="1">
        <v>1088400.81</v>
      </c>
      <c r="F180" s="1">
        <f>D180+E180</f>
        <v>7723841.1799999997</v>
      </c>
      <c r="G180" s="1">
        <v>7730347</v>
      </c>
      <c r="H180" s="1">
        <v>1143915</v>
      </c>
      <c r="I180" s="1">
        <f>G180+H180</f>
        <v>8874262</v>
      </c>
      <c r="J180" s="1">
        <v>7730347</v>
      </c>
      <c r="K180" s="1">
        <v>1116192</v>
      </c>
      <c r="L180" s="1">
        <f>J180+K180</f>
        <v>8846539</v>
      </c>
      <c r="M180" s="1">
        <f>L180-F180</f>
        <v>1122697.8200000003</v>
      </c>
      <c r="N180" s="2">
        <f>M180/F180</f>
        <v>0.14535485567816922</v>
      </c>
    </row>
    <row r="181" spans="1:14" x14ac:dyDescent="0.3">
      <c r="A181">
        <v>116191503</v>
      </c>
      <c r="B181" t="s">
        <v>371</v>
      </c>
      <c r="C181" t="s">
        <v>368</v>
      </c>
      <c r="D181" s="1">
        <v>7372540.4699999997</v>
      </c>
      <c r="E181" s="1">
        <v>1316303.1000000001</v>
      </c>
      <c r="F181" s="1">
        <f>D181+E181</f>
        <v>8688843.5700000003</v>
      </c>
      <c r="G181" s="1">
        <v>7738969</v>
      </c>
      <c r="H181" s="1">
        <v>1384430</v>
      </c>
      <c r="I181" s="1">
        <f>G181+H181</f>
        <v>9123399</v>
      </c>
      <c r="J181" s="1">
        <v>7738969</v>
      </c>
      <c r="K181" s="1">
        <v>1349039</v>
      </c>
      <c r="L181" s="1">
        <f>J181+K181</f>
        <v>9088008</v>
      </c>
      <c r="M181" s="1">
        <f>L181-F181</f>
        <v>399164.4299999997</v>
      </c>
      <c r="N181" s="2">
        <f>M181/F181</f>
        <v>4.5939879891289108E-2</v>
      </c>
    </row>
    <row r="182" spans="1:14" x14ac:dyDescent="0.3">
      <c r="A182">
        <v>116195004</v>
      </c>
      <c r="B182" t="s">
        <v>370</v>
      </c>
      <c r="C182" t="s">
        <v>368</v>
      </c>
      <c r="D182" s="1">
        <v>4494522.13</v>
      </c>
      <c r="E182" s="1">
        <v>588012.74</v>
      </c>
      <c r="F182" s="1">
        <f>D182+E182</f>
        <v>5082534.87</v>
      </c>
      <c r="G182" s="1">
        <v>4649730</v>
      </c>
      <c r="H182" s="1">
        <v>616053</v>
      </c>
      <c r="I182" s="1">
        <f>G182+H182</f>
        <v>5265783</v>
      </c>
      <c r="J182" s="1">
        <v>4649730</v>
      </c>
      <c r="K182" s="1">
        <v>596424</v>
      </c>
      <c r="L182" s="1">
        <f>J182+K182</f>
        <v>5246154</v>
      </c>
      <c r="M182" s="1">
        <f>L182-F182</f>
        <v>163619.12999999989</v>
      </c>
      <c r="N182" s="2">
        <f>M182/F182</f>
        <v>3.2192426453534567E-2</v>
      </c>
    </row>
    <row r="183" spans="1:14" x14ac:dyDescent="0.3">
      <c r="A183">
        <v>116197503</v>
      </c>
      <c r="B183" t="s">
        <v>369</v>
      </c>
      <c r="C183" t="s">
        <v>368</v>
      </c>
      <c r="D183" s="1">
        <v>5128596.3</v>
      </c>
      <c r="E183" s="1">
        <v>941366.98</v>
      </c>
      <c r="F183" s="1">
        <f>D183+E183</f>
        <v>6069963.2799999993</v>
      </c>
      <c r="G183" s="1">
        <v>5403902</v>
      </c>
      <c r="H183" s="1">
        <v>1015330</v>
      </c>
      <c r="I183" s="1">
        <f>G183+H183</f>
        <v>6419232</v>
      </c>
      <c r="J183" s="1">
        <v>5403902</v>
      </c>
      <c r="K183" s="1">
        <v>982417</v>
      </c>
      <c r="L183" s="1">
        <f>J183+K183</f>
        <v>6386319</v>
      </c>
      <c r="M183" s="1">
        <f>L183-F183</f>
        <v>316355.72000000067</v>
      </c>
      <c r="N183" s="2">
        <f>M183/F183</f>
        <v>5.2118226323108946E-2</v>
      </c>
    </row>
    <row r="184" spans="1:14" x14ac:dyDescent="0.3">
      <c r="A184">
        <v>105201033</v>
      </c>
      <c r="B184" t="s">
        <v>367</v>
      </c>
      <c r="C184" t="s">
        <v>364</v>
      </c>
      <c r="D184" s="1">
        <v>12054804.49</v>
      </c>
      <c r="E184" s="1">
        <v>1966984.95</v>
      </c>
      <c r="F184" s="1">
        <f>D184+E184</f>
        <v>14021789.439999999</v>
      </c>
      <c r="G184" s="1">
        <v>12645967</v>
      </c>
      <c r="H184" s="1">
        <v>2086223</v>
      </c>
      <c r="I184" s="1">
        <f>G184+H184</f>
        <v>14732190</v>
      </c>
      <c r="J184" s="1">
        <v>12645967</v>
      </c>
      <c r="K184" s="1">
        <v>2023899</v>
      </c>
      <c r="L184" s="1">
        <f>J184+K184</f>
        <v>14669866</v>
      </c>
      <c r="M184" s="1">
        <f>L184-F184</f>
        <v>648076.56000000052</v>
      </c>
      <c r="N184" s="2">
        <f>M184/F184</f>
        <v>4.6219247748167623E-2</v>
      </c>
    </row>
    <row r="185" spans="1:14" x14ac:dyDescent="0.3">
      <c r="A185">
        <v>105201352</v>
      </c>
      <c r="B185" t="s">
        <v>366</v>
      </c>
      <c r="C185" t="s">
        <v>364</v>
      </c>
      <c r="D185" s="1">
        <v>18384032.329999998</v>
      </c>
      <c r="E185" s="1">
        <v>3273856.97</v>
      </c>
      <c r="F185" s="1">
        <f>D185+E185</f>
        <v>21657889.299999997</v>
      </c>
      <c r="G185" s="1">
        <v>19755097</v>
      </c>
      <c r="H185" s="1">
        <v>3595078</v>
      </c>
      <c r="I185" s="1">
        <f>G185+H185</f>
        <v>23350175</v>
      </c>
      <c r="J185" s="1">
        <v>19755097</v>
      </c>
      <c r="K185" s="1">
        <v>3445288</v>
      </c>
      <c r="L185" s="1">
        <f>J185+K185</f>
        <v>23200385</v>
      </c>
      <c r="M185" s="1">
        <f>L185-F185</f>
        <v>1542495.700000003</v>
      </c>
      <c r="N185" s="2">
        <f>M185/F185</f>
        <v>7.1220961499697172E-2</v>
      </c>
    </row>
    <row r="186" spans="1:14" x14ac:dyDescent="0.3">
      <c r="A186">
        <v>105204703</v>
      </c>
      <c r="B186" t="s">
        <v>365</v>
      </c>
      <c r="C186" t="s">
        <v>364</v>
      </c>
      <c r="D186" s="1">
        <v>19730001.41</v>
      </c>
      <c r="E186" s="1">
        <v>2725454.4</v>
      </c>
      <c r="F186" s="1">
        <f>D186+E186</f>
        <v>22455455.809999999</v>
      </c>
      <c r="G186" s="1">
        <v>20388988</v>
      </c>
      <c r="H186" s="1">
        <v>2892855</v>
      </c>
      <c r="I186" s="1">
        <f>G186+H186</f>
        <v>23281843</v>
      </c>
      <c r="J186" s="1">
        <v>20388988</v>
      </c>
      <c r="K186" s="1">
        <v>2810321</v>
      </c>
      <c r="L186" s="1">
        <f>J186+K186</f>
        <v>23199309</v>
      </c>
      <c r="M186" s="1">
        <f>L186-F186</f>
        <v>743853.19000000134</v>
      </c>
      <c r="N186" s="2">
        <f>M186/F186</f>
        <v>3.3125722153844864E-2</v>
      </c>
    </row>
    <row r="187" spans="1:14" x14ac:dyDescent="0.3">
      <c r="A187">
        <v>115210503</v>
      </c>
      <c r="B187" t="s">
        <v>363</v>
      </c>
      <c r="C187" t="s">
        <v>355</v>
      </c>
      <c r="D187" s="1">
        <v>10955211.630000001</v>
      </c>
      <c r="E187" s="1">
        <v>2303571.06</v>
      </c>
      <c r="F187" s="1">
        <f>D187+E187</f>
        <v>13258782.690000001</v>
      </c>
      <c r="G187" s="1">
        <v>12157767</v>
      </c>
      <c r="H187" s="1">
        <v>2523908</v>
      </c>
      <c r="I187" s="1">
        <f>G187+H187</f>
        <v>14681675</v>
      </c>
      <c r="J187" s="1">
        <v>12157767</v>
      </c>
      <c r="K187" s="1">
        <v>2421026</v>
      </c>
      <c r="L187" s="1">
        <f>J187+K187</f>
        <v>14578793</v>
      </c>
      <c r="M187" s="1">
        <f>L187-F187</f>
        <v>1320010.3099999987</v>
      </c>
      <c r="N187" s="2">
        <f>M187/F187</f>
        <v>9.9557428525891209E-2</v>
      </c>
    </row>
    <row r="188" spans="1:14" x14ac:dyDescent="0.3">
      <c r="A188">
        <v>115211003</v>
      </c>
      <c r="B188" t="s">
        <v>362</v>
      </c>
      <c r="C188" t="s">
        <v>355</v>
      </c>
      <c r="D188" s="1">
        <v>1971274.88</v>
      </c>
      <c r="E188" s="1">
        <v>605040.11</v>
      </c>
      <c r="F188" s="1">
        <f>D188+E188</f>
        <v>2576314.9899999998</v>
      </c>
      <c r="G188" s="1">
        <v>2101785</v>
      </c>
      <c r="H188" s="1">
        <v>650923</v>
      </c>
      <c r="I188" s="1">
        <f>G188+H188</f>
        <v>2752708</v>
      </c>
      <c r="J188" s="1">
        <v>2101785</v>
      </c>
      <c r="K188" s="1">
        <v>625469</v>
      </c>
      <c r="L188" s="1">
        <f>J188+K188</f>
        <v>2727254</v>
      </c>
      <c r="M188" s="1">
        <f>L188-F188</f>
        <v>150939.01000000024</v>
      </c>
      <c r="N188" s="2">
        <f>M188/F188</f>
        <v>5.8587172215304406E-2</v>
      </c>
    </row>
    <row r="189" spans="1:14" x14ac:dyDescent="0.3">
      <c r="A189">
        <v>115211103</v>
      </c>
      <c r="B189" t="s">
        <v>361</v>
      </c>
      <c r="C189" t="s">
        <v>355</v>
      </c>
      <c r="D189" s="1">
        <v>15901533.67</v>
      </c>
      <c r="E189" s="1">
        <v>3518090.09</v>
      </c>
      <c r="F189" s="1">
        <f>D189+E189</f>
        <v>19419623.759999998</v>
      </c>
      <c r="G189" s="1">
        <v>17590639</v>
      </c>
      <c r="H189" s="1">
        <v>3799066</v>
      </c>
      <c r="I189" s="1">
        <f>G189+H189</f>
        <v>21389705</v>
      </c>
      <c r="J189" s="1">
        <v>17590639</v>
      </c>
      <c r="K189" s="1">
        <v>3650486</v>
      </c>
      <c r="L189" s="1">
        <f>J189+K189</f>
        <v>21241125</v>
      </c>
      <c r="M189" s="1">
        <f>L189-F189</f>
        <v>1821501.2400000021</v>
      </c>
      <c r="N189" s="2">
        <f>M189/F189</f>
        <v>9.379693770133074E-2</v>
      </c>
    </row>
    <row r="190" spans="1:14" x14ac:dyDescent="0.3">
      <c r="A190">
        <v>115211603</v>
      </c>
      <c r="B190" t="s">
        <v>360</v>
      </c>
      <c r="C190" t="s">
        <v>355</v>
      </c>
      <c r="D190" s="1">
        <v>14560980.58</v>
      </c>
      <c r="E190" s="1">
        <v>3903544.96</v>
      </c>
      <c r="F190" s="1">
        <f>D190+E190</f>
        <v>18464525.539999999</v>
      </c>
      <c r="G190" s="1">
        <v>16345034</v>
      </c>
      <c r="H190" s="1">
        <v>4164713</v>
      </c>
      <c r="I190" s="1">
        <f>G190+H190</f>
        <v>20509747</v>
      </c>
      <c r="J190" s="1">
        <v>16345034</v>
      </c>
      <c r="K190" s="1">
        <v>4056256</v>
      </c>
      <c r="L190" s="1">
        <f>J190+K190</f>
        <v>20401290</v>
      </c>
      <c r="M190" s="1">
        <f>L190-F190</f>
        <v>1936764.4600000009</v>
      </c>
      <c r="N190" s="2">
        <f>M190/F190</f>
        <v>0.10489110352737506</v>
      </c>
    </row>
    <row r="191" spans="1:14" x14ac:dyDescent="0.3">
      <c r="A191">
        <v>115212503</v>
      </c>
      <c r="B191" t="s">
        <v>359</v>
      </c>
      <c r="C191" t="s">
        <v>355</v>
      </c>
      <c r="D191" s="1">
        <v>7743957.6599999992</v>
      </c>
      <c r="E191" s="1">
        <v>1669051.38</v>
      </c>
      <c r="F191" s="1">
        <f>D191+E191</f>
        <v>9413009.0399999991</v>
      </c>
      <c r="G191" s="1">
        <v>8334474</v>
      </c>
      <c r="H191" s="1">
        <v>1858324</v>
      </c>
      <c r="I191" s="1">
        <f>G191+H191</f>
        <v>10192798</v>
      </c>
      <c r="J191" s="1">
        <v>8541102.1600000001</v>
      </c>
      <c r="K191" s="1">
        <v>1778783</v>
      </c>
      <c r="L191" s="1">
        <f>J191+K191</f>
        <v>10319885.16</v>
      </c>
      <c r="M191" s="1">
        <f>L191-F191</f>
        <v>906876.12000000104</v>
      </c>
      <c r="N191" s="2">
        <f>M191/F191</f>
        <v>9.6342850213601949E-2</v>
      </c>
    </row>
    <row r="192" spans="1:14" x14ac:dyDescent="0.3">
      <c r="A192">
        <v>115216503</v>
      </c>
      <c r="B192" t="s">
        <v>358</v>
      </c>
      <c r="C192" t="s">
        <v>355</v>
      </c>
      <c r="D192" s="1">
        <v>8567127.0899999999</v>
      </c>
      <c r="E192" s="1">
        <v>2191084.06</v>
      </c>
      <c r="F192" s="1">
        <f>D192+E192</f>
        <v>10758211.15</v>
      </c>
      <c r="G192" s="1">
        <v>9635112</v>
      </c>
      <c r="H192" s="1">
        <v>2384067</v>
      </c>
      <c r="I192" s="1">
        <f>G192+H192</f>
        <v>12019179</v>
      </c>
      <c r="J192" s="1">
        <v>9635112</v>
      </c>
      <c r="K192" s="1">
        <v>2279473</v>
      </c>
      <c r="L192" s="1">
        <f>J192+K192</f>
        <v>11914585</v>
      </c>
      <c r="M192" s="1">
        <f>L192-F192</f>
        <v>1156373.8499999996</v>
      </c>
      <c r="N192" s="2">
        <f>M192/F192</f>
        <v>0.10748755846830535</v>
      </c>
    </row>
    <row r="193" spans="1:14" x14ac:dyDescent="0.3">
      <c r="A193">
        <v>115218003</v>
      </c>
      <c r="B193" t="s">
        <v>357</v>
      </c>
      <c r="C193" t="s">
        <v>355</v>
      </c>
      <c r="D193" s="1">
        <v>12034123.699999999</v>
      </c>
      <c r="E193" s="1">
        <v>2183699.85</v>
      </c>
      <c r="F193" s="1">
        <f>D193+E193</f>
        <v>14217823.549999999</v>
      </c>
      <c r="G193" s="1">
        <v>13355422</v>
      </c>
      <c r="H193" s="1">
        <v>2433883</v>
      </c>
      <c r="I193" s="1">
        <f>G193+H193</f>
        <v>15789305</v>
      </c>
      <c r="J193" s="1">
        <v>13698558.060000001</v>
      </c>
      <c r="K193" s="1">
        <v>2337282</v>
      </c>
      <c r="L193" s="1">
        <f>J193+K193</f>
        <v>16035840.060000001</v>
      </c>
      <c r="M193" s="1">
        <f>L193-F193</f>
        <v>1818016.5100000016</v>
      </c>
      <c r="N193" s="2">
        <f>M193/F193</f>
        <v>0.12786883334193591</v>
      </c>
    </row>
    <row r="194" spans="1:14" x14ac:dyDescent="0.3">
      <c r="A194">
        <v>115218303</v>
      </c>
      <c r="B194" t="s">
        <v>356</v>
      </c>
      <c r="C194" t="s">
        <v>355</v>
      </c>
      <c r="D194" s="1">
        <v>5054233.1500000004</v>
      </c>
      <c r="E194" s="1">
        <v>1144421.76</v>
      </c>
      <c r="F194" s="1">
        <f>D194+E194</f>
        <v>6198654.9100000001</v>
      </c>
      <c r="G194" s="1">
        <v>5591084</v>
      </c>
      <c r="H194" s="1">
        <v>1224056</v>
      </c>
      <c r="I194" s="1">
        <f>G194+H194</f>
        <v>6815140</v>
      </c>
      <c r="J194" s="1">
        <v>5591084</v>
      </c>
      <c r="K194" s="1">
        <v>1191035</v>
      </c>
      <c r="L194" s="1">
        <f>J194+K194</f>
        <v>6782119</v>
      </c>
      <c r="M194" s="1">
        <f>L194-F194</f>
        <v>583464.08999999985</v>
      </c>
      <c r="N194" s="2">
        <f>M194/F194</f>
        <v>9.4127532258446028E-2</v>
      </c>
    </row>
    <row r="195" spans="1:14" x14ac:dyDescent="0.3">
      <c r="A195">
        <v>115221402</v>
      </c>
      <c r="B195" t="s">
        <v>354</v>
      </c>
      <c r="C195" t="s">
        <v>344</v>
      </c>
      <c r="D195" s="1">
        <v>23640945.079999998</v>
      </c>
      <c r="E195" s="1">
        <v>6884988.6799999997</v>
      </c>
      <c r="F195" s="1">
        <f>D195+E195</f>
        <v>30525933.759999998</v>
      </c>
      <c r="G195" s="1">
        <v>27161772</v>
      </c>
      <c r="H195" s="1">
        <v>7599425</v>
      </c>
      <c r="I195" s="1">
        <f>G195+H195</f>
        <v>34761197</v>
      </c>
      <c r="J195" s="1">
        <v>27161772</v>
      </c>
      <c r="K195" s="1">
        <v>7278201</v>
      </c>
      <c r="L195" s="1">
        <f>J195+K195</f>
        <v>34439973</v>
      </c>
      <c r="M195" s="1">
        <f>L195-F195</f>
        <v>3914039.2400000021</v>
      </c>
      <c r="N195" s="2">
        <f>M195/F195</f>
        <v>0.12822013147158196</v>
      </c>
    </row>
    <row r="196" spans="1:14" x14ac:dyDescent="0.3">
      <c r="A196">
        <v>115221753</v>
      </c>
      <c r="B196" t="s">
        <v>353</v>
      </c>
      <c r="C196" t="s">
        <v>344</v>
      </c>
      <c r="D196" s="1">
        <v>4370488.54</v>
      </c>
      <c r="E196" s="1">
        <v>1591646.29</v>
      </c>
      <c r="F196" s="1">
        <f>D196+E196</f>
        <v>5962134.8300000001</v>
      </c>
      <c r="G196" s="1">
        <v>5316064</v>
      </c>
      <c r="H196" s="1">
        <v>1653151</v>
      </c>
      <c r="I196" s="1">
        <f>G196+H196</f>
        <v>6969215</v>
      </c>
      <c r="J196" s="1">
        <v>5316064</v>
      </c>
      <c r="K196" s="1">
        <v>1619832</v>
      </c>
      <c r="L196" s="1">
        <f>J196+K196</f>
        <v>6935896</v>
      </c>
      <c r="M196" s="1">
        <f>L196-F196</f>
        <v>973761.16999999993</v>
      </c>
      <c r="N196" s="2">
        <f>M196/F196</f>
        <v>0.16332424505066082</v>
      </c>
    </row>
    <row r="197" spans="1:14" x14ac:dyDescent="0.3">
      <c r="A197">
        <v>115222504</v>
      </c>
      <c r="B197" t="s">
        <v>352</v>
      </c>
      <c r="C197" t="s">
        <v>344</v>
      </c>
      <c r="D197" s="1">
        <v>6051347.1500000004</v>
      </c>
      <c r="E197" s="1">
        <v>916423.34</v>
      </c>
      <c r="F197" s="1">
        <f>D197+E197</f>
        <v>6967770.4900000002</v>
      </c>
      <c r="G197" s="1">
        <v>6239422</v>
      </c>
      <c r="H197" s="1">
        <v>988064</v>
      </c>
      <c r="I197" s="1">
        <f>G197+H197</f>
        <v>7227486</v>
      </c>
      <c r="J197" s="1">
        <v>6239422</v>
      </c>
      <c r="K197" s="1">
        <v>952304</v>
      </c>
      <c r="L197" s="1">
        <f>J197+K197</f>
        <v>7191726</v>
      </c>
      <c r="M197" s="1">
        <f>L197-F197</f>
        <v>223955.50999999978</v>
      </c>
      <c r="N197" s="2">
        <f>M197/F197</f>
        <v>3.2141631289580516E-2</v>
      </c>
    </row>
    <row r="198" spans="1:14" x14ac:dyDescent="0.3">
      <c r="A198">
        <v>115222752</v>
      </c>
      <c r="B198" t="s">
        <v>351</v>
      </c>
      <c r="C198" t="s">
        <v>344</v>
      </c>
      <c r="D198" s="1">
        <v>72294408.909999996</v>
      </c>
      <c r="E198" s="1">
        <v>7430452.1200000001</v>
      </c>
      <c r="F198" s="1">
        <f>D198+E198</f>
        <v>79724861.030000001</v>
      </c>
      <c r="G198" s="1">
        <v>81298237</v>
      </c>
      <c r="H198" s="1">
        <v>8285788</v>
      </c>
      <c r="I198" s="1">
        <f>G198+H198</f>
        <v>89584025</v>
      </c>
      <c r="J198" s="1">
        <v>84016689.670000002</v>
      </c>
      <c r="K198" s="1">
        <v>7875087</v>
      </c>
      <c r="L198" s="1">
        <f>J198+K198</f>
        <v>91891776.670000002</v>
      </c>
      <c r="M198" s="1">
        <f>L198-F198</f>
        <v>12166915.640000001</v>
      </c>
      <c r="N198" s="2">
        <f>M198/F198</f>
        <v>0.15261131198989059</v>
      </c>
    </row>
    <row r="199" spans="1:14" x14ac:dyDescent="0.3">
      <c r="A199">
        <v>115224003</v>
      </c>
      <c r="B199" t="s">
        <v>350</v>
      </c>
      <c r="C199" t="s">
        <v>344</v>
      </c>
      <c r="D199" s="1">
        <v>10874148.07</v>
      </c>
      <c r="E199" s="1">
        <v>2669226.27</v>
      </c>
      <c r="F199" s="1">
        <f>D199+E199</f>
        <v>13543374.34</v>
      </c>
      <c r="G199" s="1">
        <v>11679675</v>
      </c>
      <c r="H199" s="1">
        <v>2863432</v>
      </c>
      <c r="I199" s="1">
        <f>G199+H199</f>
        <v>14543107</v>
      </c>
      <c r="J199" s="1">
        <v>11679675</v>
      </c>
      <c r="K199" s="1">
        <v>2762994</v>
      </c>
      <c r="L199" s="1">
        <f>J199+K199</f>
        <v>14442669</v>
      </c>
      <c r="M199" s="1">
        <f>L199-F199</f>
        <v>899294.66000000015</v>
      </c>
      <c r="N199" s="2">
        <f>M199/F199</f>
        <v>6.6401078300254684E-2</v>
      </c>
    </row>
    <row r="200" spans="1:14" x14ac:dyDescent="0.3">
      <c r="A200">
        <v>115226003</v>
      </c>
      <c r="B200" t="s">
        <v>349</v>
      </c>
      <c r="C200" t="s">
        <v>344</v>
      </c>
      <c r="D200" s="1">
        <v>9263622.3300000001</v>
      </c>
      <c r="E200" s="1">
        <v>2014694.87</v>
      </c>
      <c r="F200" s="1">
        <f>D200+E200</f>
        <v>11278317.199999999</v>
      </c>
      <c r="G200" s="1">
        <v>10086216</v>
      </c>
      <c r="H200" s="1">
        <v>2180918</v>
      </c>
      <c r="I200" s="1">
        <f>G200+H200</f>
        <v>12267134</v>
      </c>
      <c r="J200" s="1">
        <v>10086216</v>
      </c>
      <c r="K200" s="1">
        <v>2096251</v>
      </c>
      <c r="L200" s="1">
        <f>J200+K200</f>
        <v>12182467</v>
      </c>
      <c r="M200" s="1">
        <f>L200-F200</f>
        <v>904149.80000000075</v>
      </c>
      <c r="N200" s="2">
        <f>M200/F200</f>
        <v>8.0167083791543012E-2</v>
      </c>
    </row>
    <row r="201" spans="1:14" x14ac:dyDescent="0.3">
      <c r="A201">
        <v>115226103</v>
      </c>
      <c r="B201" t="s">
        <v>348</v>
      </c>
      <c r="C201" t="s">
        <v>344</v>
      </c>
      <c r="D201" s="1">
        <v>4733143.59</v>
      </c>
      <c r="E201" s="1">
        <v>719631.94</v>
      </c>
      <c r="F201" s="1">
        <f>D201+E201</f>
        <v>5452775.5299999993</v>
      </c>
      <c r="G201" s="1">
        <v>4981783</v>
      </c>
      <c r="H201" s="1">
        <v>798470</v>
      </c>
      <c r="I201" s="1">
        <f>G201+H201</f>
        <v>5780253</v>
      </c>
      <c r="J201" s="1">
        <v>4981783</v>
      </c>
      <c r="K201" s="1">
        <v>764888</v>
      </c>
      <c r="L201" s="1">
        <f>J201+K201</f>
        <v>5746671</v>
      </c>
      <c r="M201" s="1">
        <f>L201-F201</f>
        <v>293895.47000000067</v>
      </c>
      <c r="N201" s="2">
        <f>M201/F201</f>
        <v>5.3898325427674573E-2</v>
      </c>
    </row>
    <row r="202" spans="1:14" x14ac:dyDescent="0.3">
      <c r="A202">
        <v>115228003</v>
      </c>
      <c r="B202" t="s">
        <v>347</v>
      </c>
      <c r="C202" t="s">
        <v>344</v>
      </c>
      <c r="D202" s="1">
        <v>11222608.35</v>
      </c>
      <c r="E202" s="1">
        <v>1497998.4</v>
      </c>
      <c r="F202" s="1">
        <f>D202+E202</f>
        <v>12720606.75</v>
      </c>
      <c r="G202" s="1">
        <v>12663535</v>
      </c>
      <c r="H202" s="1">
        <v>1780470</v>
      </c>
      <c r="I202" s="1">
        <f>G202+H202</f>
        <v>14444005</v>
      </c>
      <c r="J202" s="1">
        <v>13032731.039999999</v>
      </c>
      <c r="K202" s="1">
        <v>1669025</v>
      </c>
      <c r="L202" s="1">
        <f>J202+K202</f>
        <v>14701756.039999999</v>
      </c>
      <c r="M202" s="1">
        <f>L202-F202</f>
        <v>1981149.2899999991</v>
      </c>
      <c r="N202" s="2">
        <f>M202/F202</f>
        <v>0.15574330131697522</v>
      </c>
    </row>
    <row r="203" spans="1:14" x14ac:dyDescent="0.3">
      <c r="A203">
        <v>115228303</v>
      </c>
      <c r="B203" t="s">
        <v>346</v>
      </c>
      <c r="C203" t="s">
        <v>344</v>
      </c>
      <c r="D203" s="1">
        <v>5360023.46</v>
      </c>
      <c r="E203" s="1">
        <v>1731702.24</v>
      </c>
      <c r="F203" s="1">
        <f>D203+E203</f>
        <v>7091725.7000000002</v>
      </c>
      <c r="G203" s="1">
        <v>6010629</v>
      </c>
      <c r="H203" s="1">
        <v>1877027</v>
      </c>
      <c r="I203" s="1">
        <f>G203+H203</f>
        <v>7887656</v>
      </c>
      <c r="J203" s="1">
        <v>6010629</v>
      </c>
      <c r="K203" s="1">
        <v>1805534</v>
      </c>
      <c r="L203" s="1">
        <f>J203+K203</f>
        <v>7816163</v>
      </c>
      <c r="M203" s="1">
        <f>L203-F203</f>
        <v>724437.29999999981</v>
      </c>
      <c r="N203" s="2">
        <f>M203/F203</f>
        <v>0.10215247044876535</v>
      </c>
    </row>
    <row r="204" spans="1:14" x14ac:dyDescent="0.3">
      <c r="A204">
        <v>115229003</v>
      </c>
      <c r="B204" t="s">
        <v>345</v>
      </c>
      <c r="C204" t="s">
        <v>344</v>
      </c>
      <c r="D204" s="1">
        <v>6431151.4299999997</v>
      </c>
      <c r="E204" s="1">
        <v>918310.16</v>
      </c>
      <c r="F204" s="1">
        <f>D204+E204</f>
        <v>7349461.5899999999</v>
      </c>
      <c r="G204" s="1">
        <v>6643932</v>
      </c>
      <c r="H204" s="1">
        <v>963007</v>
      </c>
      <c r="I204" s="1">
        <f>G204+H204</f>
        <v>7606939</v>
      </c>
      <c r="J204" s="1">
        <v>6643932</v>
      </c>
      <c r="K204" s="1">
        <v>936658</v>
      </c>
      <c r="L204" s="1">
        <f>J204+K204</f>
        <v>7580590</v>
      </c>
      <c r="M204" s="1">
        <f>L204-F204</f>
        <v>231128.41000000015</v>
      </c>
      <c r="N204" s="2">
        <f>M204/F204</f>
        <v>3.1448345864475785E-2</v>
      </c>
    </row>
    <row r="205" spans="1:14" x14ac:dyDescent="0.3">
      <c r="A205">
        <v>125231232</v>
      </c>
      <c r="B205" t="s">
        <v>343</v>
      </c>
      <c r="C205" t="s">
        <v>328</v>
      </c>
      <c r="D205" s="1">
        <v>95596594.180000007</v>
      </c>
      <c r="E205" s="1">
        <v>7567792.1699999999</v>
      </c>
      <c r="F205" s="1">
        <f>D205+E205</f>
        <v>103164386.35000001</v>
      </c>
      <c r="G205" s="1">
        <v>104428869</v>
      </c>
      <c r="H205" s="1">
        <v>8190168</v>
      </c>
      <c r="I205" s="1">
        <f>G205+H205</f>
        <v>112619037</v>
      </c>
      <c r="J205" s="1">
        <v>106863158.26000001</v>
      </c>
      <c r="K205" s="1">
        <v>7776340</v>
      </c>
      <c r="L205" s="1">
        <f>J205+K205</f>
        <v>114639498.26000001</v>
      </c>
      <c r="M205" s="1">
        <f>L205-F205</f>
        <v>11475111.909999996</v>
      </c>
      <c r="N205" s="2">
        <f>M205/F205</f>
        <v>0.11123133007420827</v>
      </c>
    </row>
    <row r="206" spans="1:14" x14ac:dyDescent="0.3">
      <c r="A206">
        <v>125231303</v>
      </c>
      <c r="B206" t="s">
        <v>342</v>
      </c>
      <c r="C206" t="s">
        <v>328</v>
      </c>
      <c r="D206" s="1">
        <v>11749881.890000001</v>
      </c>
      <c r="E206" s="1">
        <v>3117031.3</v>
      </c>
      <c r="F206" s="1">
        <f>D206+E206</f>
        <v>14866913.190000001</v>
      </c>
      <c r="G206" s="1">
        <v>13067503</v>
      </c>
      <c r="H206" s="1">
        <v>3451499</v>
      </c>
      <c r="I206" s="1">
        <f>G206+H206</f>
        <v>16519002</v>
      </c>
      <c r="J206" s="1">
        <v>13067503</v>
      </c>
      <c r="K206" s="1">
        <v>3276033</v>
      </c>
      <c r="L206" s="1">
        <f>J206+K206</f>
        <v>16343536</v>
      </c>
      <c r="M206" s="1">
        <f>L206-F206</f>
        <v>1476622.8099999987</v>
      </c>
      <c r="N206" s="2">
        <f>M206/F206</f>
        <v>9.9322757261623484E-2</v>
      </c>
    </row>
    <row r="207" spans="1:14" x14ac:dyDescent="0.3">
      <c r="A207">
        <v>125234103</v>
      </c>
      <c r="B207" t="s">
        <v>341</v>
      </c>
      <c r="C207" t="s">
        <v>328</v>
      </c>
      <c r="D207" s="1">
        <v>5163983.5999999996</v>
      </c>
      <c r="E207" s="1">
        <v>2065396.38</v>
      </c>
      <c r="F207" s="1">
        <f>D207+E207</f>
        <v>7229379.9799999995</v>
      </c>
      <c r="G207" s="1">
        <v>5686828</v>
      </c>
      <c r="H207" s="1">
        <v>2333231</v>
      </c>
      <c r="I207" s="1">
        <f>G207+H207</f>
        <v>8020059</v>
      </c>
      <c r="J207" s="1">
        <v>5686828</v>
      </c>
      <c r="K207" s="1">
        <v>2222967</v>
      </c>
      <c r="L207" s="1">
        <f>J207+K207</f>
        <v>7909795</v>
      </c>
      <c r="M207" s="1">
        <f>L207-F207</f>
        <v>680415.02000000048</v>
      </c>
      <c r="N207" s="2">
        <f>M207/F207</f>
        <v>9.4118032512104932E-2</v>
      </c>
    </row>
    <row r="208" spans="1:14" x14ac:dyDescent="0.3">
      <c r="A208">
        <v>125234502</v>
      </c>
      <c r="B208" t="s">
        <v>340</v>
      </c>
      <c r="C208" t="s">
        <v>328</v>
      </c>
      <c r="D208" s="1">
        <v>5029153.51</v>
      </c>
      <c r="E208" s="1">
        <v>2827650.82</v>
      </c>
      <c r="F208" s="1">
        <f>D208+E208</f>
        <v>7856804.3300000001</v>
      </c>
      <c r="G208" s="1">
        <v>5848615</v>
      </c>
      <c r="H208" s="1">
        <v>3058449</v>
      </c>
      <c r="I208" s="1">
        <f>G208+H208</f>
        <v>8907064</v>
      </c>
      <c r="J208" s="1">
        <v>5848615</v>
      </c>
      <c r="K208" s="1">
        <v>2967202</v>
      </c>
      <c r="L208" s="1">
        <f>J208+K208</f>
        <v>8815817</v>
      </c>
      <c r="M208" s="1">
        <f>L208-F208</f>
        <v>959012.66999999993</v>
      </c>
      <c r="N208" s="2">
        <f>M208/F208</f>
        <v>0.12206141704944304</v>
      </c>
    </row>
    <row r="209" spans="1:14" x14ac:dyDescent="0.3">
      <c r="A209">
        <v>125235103</v>
      </c>
      <c r="B209" t="s">
        <v>339</v>
      </c>
      <c r="C209" t="s">
        <v>328</v>
      </c>
      <c r="D209" s="1">
        <v>11195015.17</v>
      </c>
      <c r="E209" s="1">
        <v>2731781.25</v>
      </c>
      <c r="F209" s="1">
        <f>D209+E209</f>
        <v>13926796.42</v>
      </c>
      <c r="G209" s="1">
        <v>12634543</v>
      </c>
      <c r="H209" s="1">
        <v>3012819</v>
      </c>
      <c r="I209" s="1">
        <f>G209+H209</f>
        <v>15647362</v>
      </c>
      <c r="J209" s="1">
        <v>12634543</v>
      </c>
      <c r="K209" s="1">
        <v>2874861</v>
      </c>
      <c r="L209" s="1">
        <f>J209+K209</f>
        <v>15509404</v>
      </c>
      <c r="M209" s="1">
        <f>L209-F209</f>
        <v>1582607.58</v>
      </c>
      <c r="N209" s="2">
        <f>M209/F209</f>
        <v>0.11363758988587269</v>
      </c>
    </row>
    <row r="210" spans="1:14" x14ac:dyDescent="0.3">
      <c r="A210">
        <v>125235502</v>
      </c>
      <c r="B210" t="s">
        <v>338</v>
      </c>
      <c r="C210" t="s">
        <v>328</v>
      </c>
      <c r="D210" s="1">
        <v>3221804.5</v>
      </c>
      <c r="E210" s="1">
        <v>1704357.11</v>
      </c>
      <c r="F210" s="1">
        <f>D210+E210</f>
        <v>4926161.6100000003</v>
      </c>
      <c r="G210" s="1">
        <v>3539635</v>
      </c>
      <c r="H210" s="1">
        <v>1767725</v>
      </c>
      <c r="I210" s="1">
        <f>G210+H210</f>
        <v>5307360</v>
      </c>
      <c r="J210" s="1">
        <v>3539635</v>
      </c>
      <c r="K210" s="1">
        <v>1740441</v>
      </c>
      <c r="L210" s="1">
        <f>J210+K210</f>
        <v>5280076</v>
      </c>
      <c r="M210" s="1">
        <f>L210-F210</f>
        <v>353914.38999999966</v>
      </c>
      <c r="N210" s="2">
        <f>M210/F210</f>
        <v>7.1843844765782996E-2</v>
      </c>
    </row>
    <row r="211" spans="1:14" x14ac:dyDescent="0.3">
      <c r="A211">
        <v>125236903</v>
      </c>
      <c r="B211" t="s">
        <v>337</v>
      </c>
      <c r="C211" t="s">
        <v>328</v>
      </c>
      <c r="D211" s="1">
        <v>7252963.9100000001</v>
      </c>
      <c r="E211" s="1">
        <v>2337034.7999999998</v>
      </c>
      <c r="F211" s="1">
        <f>D211+E211</f>
        <v>9589998.7100000009</v>
      </c>
      <c r="G211" s="1">
        <v>7858373</v>
      </c>
      <c r="H211" s="1">
        <v>2584537</v>
      </c>
      <c r="I211" s="1">
        <f>G211+H211</f>
        <v>10442910</v>
      </c>
      <c r="J211" s="1">
        <v>7858373</v>
      </c>
      <c r="K211" s="1">
        <v>2482629</v>
      </c>
      <c r="L211" s="1">
        <f>J211+K211</f>
        <v>10341002</v>
      </c>
      <c r="M211" s="1">
        <f>L211-F211</f>
        <v>751003.28999999911</v>
      </c>
      <c r="N211" s="2">
        <f>M211/F211</f>
        <v>7.8311093954255492E-2</v>
      </c>
    </row>
    <row r="212" spans="1:14" x14ac:dyDescent="0.3">
      <c r="A212">
        <v>125237603</v>
      </c>
      <c r="B212" t="s">
        <v>336</v>
      </c>
      <c r="C212" t="s">
        <v>328</v>
      </c>
      <c r="D212" s="1">
        <v>2679897.9</v>
      </c>
      <c r="E212" s="1">
        <v>1345791.72</v>
      </c>
      <c r="F212" s="1">
        <f>D212+E212</f>
        <v>4025689.62</v>
      </c>
      <c r="G212" s="1">
        <v>3025299</v>
      </c>
      <c r="H212" s="1">
        <v>1387549</v>
      </c>
      <c r="I212" s="1">
        <f>G212+H212</f>
        <v>4412848</v>
      </c>
      <c r="J212" s="1">
        <v>3025299</v>
      </c>
      <c r="K212" s="1">
        <v>1369454</v>
      </c>
      <c r="L212" s="1">
        <f>J212+K212</f>
        <v>4394753</v>
      </c>
      <c r="M212" s="1">
        <f>L212-F212</f>
        <v>369063.37999999989</v>
      </c>
      <c r="N212" s="2">
        <f>M212/F212</f>
        <v>9.1677057805564219E-2</v>
      </c>
    </row>
    <row r="213" spans="1:14" x14ac:dyDescent="0.3">
      <c r="A213">
        <v>125237702</v>
      </c>
      <c r="B213" t="s">
        <v>335</v>
      </c>
      <c r="C213" t="s">
        <v>328</v>
      </c>
      <c r="D213" s="1">
        <v>13857020.84</v>
      </c>
      <c r="E213" s="1">
        <v>4387513.9400000004</v>
      </c>
      <c r="F213" s="1">
        <f>D213+E213</f>
        <v>18244534.780000001</v>
      </c>
      <c r="G213" s="1">
        <v>15620481</v>
      </c>
      <c r="H213" s="1">
        <v>5088168</v>
      </c>
      <c r="I213" s="1">
        <f>G213+H213</f>
        <v>20708649</v>
      </c>
      <c r="J213" s="1">
        <v>15620481</v>
      </c>
      <c r="K213" s="1">
        <v>4786508</v>
      </c>
      <c r="L213" s="1">
        <f>J213+K213</f>
        <v>20406989</v>
      </c>
      <c r="M213" s="1">
        <f>L213-F213</f>
        <v>2162454.2199999988</v>
      </c>
      <c r="N213" s="2">
        <f>M213/F213</f>
        <v>0.11852613651571546</v>
      </c>
    </row>
    <row r="214" spans="1:14" x14ac:dyDescent="0.3">
      <c r="A214">
        <v>125237903</v>
      </c>
      <c r="B214" t="s">
        <v>334</v>
      </c>
      <c r="C214" t="s">
        <v>328</v>
      </c>
      <c r="D214" s="1">
        <v>3770280.61</v>
      </c>
      <c r="E214" s="1">
        <v>1896540.74</v>
      </c>
      <c r="F214" s="1">
        <f>D214+E214</f>
        <v>5666821.3499999996</v>
      </c>
      <c r="G214" s="1">
        <v>4277987</v>
      </c>
      <c r="H214" s="1">
        <v>1959628</v>
      </c>
      <c r="I214" s="1">
        <f>G214+H214</f>
        <v>6237615</v>
      </c>
      <c r="J214" s="1">
        <v>4277987</v>
      </c>
      <c r="K214" s="1">
        <v>1931406</v>
      </c>
      <c r="L214" s="1">
        <f>J214+K214</f>
        <v>6209393</v>
      </c>
      <c r="M214" s="1">
        <f>L214-F214</f>
        <v>542571.65000000037</v>
      </c>
      <c r="N214" s="2">
        <f>M214/F214</f>
        <v>9.5745324669534601E-2</v>
      </c>
    </row>
    <row r="215" spans="1:14" x14ac:dyDescent="0.3">
      <c r="A215">
        <v>125238402</v>
      </c>
      <c r="B215" t="s">
        <v>333</v>
      </c>
      <c r="C215" t="s">
        <v>328</v>
      </c>
      <c r="D215" s="1">
        <v>24950605.84</v>
      </c>
      <c r="E215" s="1">
        <v>3712694.38</v>
      </c>
      <c r="F215" s="1">
        <f>D215+E215</f>
        <v>28663300.219999999</v>
      </c>
      <c r="G215" s="1">
        <v>28061934</v>
      </c>
      <c r="H215" s="1">
        <v>4058020</v>
      </c>
      <c r="I215" s="1">
        <f>G215+H215</f>
        <v>32119954</v>
      </c>
      <c r="J215" s="1">
        <v>29050386.039999999</v>
      </c>
      <c r="K215" s="1">
        <v>3822800</v>
      </c>
      <c r="L215" s="1">
        <f>J215+K215</f>
        <v>32873186.039999999</v>
      </c>
      <c r="M215" s="1">
        <f>L215-F215</f>
        <v>4209885.82</v>
      </c>
      <c r="N215" s="2">
        <f>M215/F215</f>
        <v>0.14687373008996801</v>
      </c>
    </row>
    <row r="216" spans="1:14" x14ac:dyDescent="0.3">
      <c r="A216">
        <v>125238502</v>
      </c>
      <c r="B216" t="s">
        <v>332</v>
      </c>
      <c r="C216" t="s">
        <v>328</v>
      </c>
      <c r="D216" s="1">
        <v>4063772.11</v>
      </c>
      <c r="E216" s="1">
        <v>2098063.61</v>
      </c>
      <c r="F216" s="1">
        <f>D216+E216</f>
        <v>6161835.7199999997</v>
      </c>
      <c r="G216" s="1">
        <v>4754789</v>
      </c>
      <c r="H216" s="1">
        <v>2373262</v>
      </c>
      <c r="I216" s="1">
        <f>G216+H216</f>
        <v>7128051</v>
      </c>
      <c r="J216" s="1">
        <v>4754789</v>
      </c>
      <c r="K216" s="1">
        <v>2266479</v>
      </c>
      <c r="L216" s="1">
        <f>J216+K216</f>
        <v>7021268</v>
      </c>
      <c r="M216" s="1">
        <f>L216-F216</f>
        <v>859432.28000000026</v>
      </c>
      <c r="N216" s="2">
        <f>M216/F216</f>
        <v>0.13947666232166286</v>
      </c>
    </row>
    <row r="217" spans="1:14" x14ac:dyDescent="0.3">
      <c r="A217">
        <v>125239452</v>
      </c>
      <c r="B217" t="s">
        <v>331</v>
      </c>
      <c r="C217" t="s">
        <v>328</v>
      </c>
      <c r="D217" s="1">
        <v>55018102.240000002</v>
      </c>
      <c r="E217" s="1">
        <v>10214617.57</v>
      </c>
      <c r="F217" s="1">
        <f>D217+E217</f>
        <v>65232719.810000002</v>
      </c>
      <c r="G217" s="1">
        <v>60710134</v>
      </c>
      <c r="H217" s="1">
        <v>11383725</v>
      </c>
      <c r="I217" s="1">
        <f>G217+H217</f>
        <v>72093859</v>
      </c>
      <c r="J217" s="1">
        <v>62666120.109999999</v>
      </c>
      <c r="K217" s="1">
        <v>10787621</v>
      </c>
      <c r="L217" s="1">
        <f>J217+K217</f>
        <v>73453741.109999999</v>
      </c>
      <c r="M217" s="1">
        <f>L217-F217</f>
        <v>8221021.299999997</v>
      </c>
      <c r="N217" s="2">
        <f>M217/F217</f>
        <v>0.12602603914024962</v>
      </c>
    </row>
    <row r="218" spans="1:14" x14ac:dyDescent="0.3">
      <c r="A218">
        <v>125239603</v>
      </c>
      <c r="B218" t="s">
        <v>330</v>
      </c>
      <c r="C218" t="s">
        <v>328</v>
      </c>
      <c r="D218" s="1">
        <v>4235764.2</v>
      </c>
      <c r="E218" s="1">
        <v>2245016.27</v>
      </c>
      <c r="F218" s="1">
        <f>D218+E218</f>
        <v>6480780.4700000007</v>
      </c>
      <c r="G218" s="1">
        <v>4609179</v>
      </c>
      <c r="H218" s="1">
        <v>2451755</v>
      </c>
      <c r="I218" s="1">
        <f>G218+H218</f>
        <v>7060934</v>
      </c>
      <c r="J218" s="1">
        <v>4609179</v>
      </c>
      <c r="K218" s="1">
        <v>2362902</v>
      </c>
      <c r="L218" s="1">
        <f>J218+K218</f>
        <v>6972081</v>
      </c>
      <c r="M218" s="1">
        <f>L218-F218</f>
        <v>491300.52999999933</v>
      </c>
      <c r="N218" s="2">
        <f>M218/F218</f>
        <v>7.5808852386570549E-2</v>
      </c>
    </row>
    <row r="219" spans="1:14" x14ac:dyDescent="0.3">
      <c r="A219">
        <v>125239652</v>
      </c>
      <c r="B219" t="s">
        <v>329</v>
      </c>
      <c r="C219" t="s">
        <v>328</v>
      </c>
      <c r="D219" s="1">
        <v>30339372.449999999</v>
      </c>
      <c r="E219" s="1">
        <v>5847450.5</v>
      </c>
      <c r="F219" s="1">
        <f>D219+E219</f>
        <v>36186822.950000003</v>
      </c>
      <c r="G219" s="1">
        <v>33621094</v>
      </c>
      <c r="H219" s="1">
        <v>6339923</v>
      </c>
      <c r="I219" s="1">
        <f>G219+H219</f>
        <v>39961017</v>
      </c>
      <c r="J219" s="1">
        <v>34584370.93</v>
      </c>
      <c r="K219" s="1">
        <v>6029445</v>
      </c>
      <c r="L219" s="1">
        <f>J219+K219</f>
        <v>40613815.93</v>
      </c>
      <c r="M219" s="1">
        <f>L219-F219</f>
        <v>4426992.9799999967</v>
      </c>
      <c r="N219" s="2">
        <f>M219/F219</f>
        <v>0.12233715532631462</v>
      </c>
    </row>
    <row r="220" spans="1:14" x14ac:dyDescent="0.3">
      <c r="A220">
        <v>109243503</v>
      </c>
      <c r="B220" t="s">
        <v>327</v>
      </c>
      <c r="C220" t="s">
        <v>324</v>
      </c>
      <c r="D220" s="1">
        <v>5516971.7599999998</v>
      </c>
      <c r="E220" s="1">
        <v>576331.27</v>
      </c>
      <c r="F220" s="1">
        <f>D220+E220</f>
        <v>6093303.0299999993</v>
      </c>
      <c r="G220" s="1">
        <v>5791465</v>
      </c>
      <c r="H220" s="1">
        <v>608630</v>
      </c>
      <c r="I220" s="1">
        <f>G220+H220</f>
        <v>6400095</v>
      </c>
      <c r="J220" s="1">
        <v>5791465</v>
      </c>
      <c r="K220" s="1">
        <v>588560</v>
      </c>
      <c r="L220" s="1">
        <f>J220+K220</f>
        <v>6380025</v>
      </c>
      <c r="M220" s="1">
        <f>L220-F220</f>
        <v>286721.97000000067</v>
      </c>
      <c r="N220" s="2">
        <f>M220/F220</f>
        <v>4.7055261914325096E-2</v>
      </c>
    </row>
    <row r="221" spans="1:14" x14ac:dyDescent="0.3">
      <c r="A221">
        <v>109246003</v>
      </c>
      <c r="B221" t="s">
        <v>326</v>
      </c>
      <c r="C221" t="s">
        <v>324</v>
      </c>
      <c r="D221" s="1">
        <v>5517965.1900000004</v>
      </c>
      <c r="E221" s="1">
        <v>743803.42</v>
      </c>
      <c r="F221" s="1">
        <f>D221+E221</f>
        <v>6261768.6100000003</v>
      </c>
      <c r="G221" s="1">
        <v>5753069</v>
      </c>
      <c r="H221" s="1">
        <v>806319</v>
      </c>
      <c r="I221" s="1">
        <f>G221+H221</f>
        <v>6559388</v>
      </c>
      <c r="J221" s="1">
        <v>5753069</v>
      </c>
      <c r="K221" s="1">
        <v>778402</v>
      </c>
      <c r="L221" s="1">
        <f>J221+K221</f>
        <v>6531471</v>
      </c>
      <c r="M221" s="1">
        <f>L221-F221</f>
        <v>269702.38999999966</v>
      </c>
      <c r="N221" s="2">
        <f>M221/F221</f>
        <v>4.3071280144284928E-2</v>
      </c>
    </row>
    <row r="222" spans="1:14" x14ac:dyDescent="0.3">
      <c r="A222">
        <v>109248003</v>
      </c>
      <c r="B222" t="s">
        <v>325</v>
      </c>
      <c r="C222" t="s">
        <v>324</v>
      </c>
      <c r="D222" s="1">
        <v>7120308.2000000002</v>
      </c>
      <c r="E222" s="1">
        <v>1484772.11</v>
      </c>
      <c r="F222" s="1">
        <f>D222+E222</f>
        <v>8605080.3100000005</v>
      </c>
      <c r="G222" s="1">
        <v>7521993</v>
      </c>
      <c r="H222" s="1">
        <v>1596084</v>
      </c>
      <c r="I222" s="1">
        <f>G222+H222</f>
        <v>9118077</v>
      </c>
      <c r="J222" s="1">
        <v>7521993</v>
      </c>
      <c r="K222" s="1">
        <v>1545092</v>
      </c>
      <c r="L222" s="1">
        <f>J222+K222</f>
        <v>9067085</v>
      </c>
      <c r="M222" s="1">
        <f>L222-F222</f>
        <v>462004.68999999948</v>
      </c>
      <c r="N222" s="2">
        <f>M222/F222</f>
        <v>5.368975923014941E-2</v>
      </c>
    </row>
    <row r="223" spans="1:14" x14ac:dyDescent="0.3">
      <c r="A223">
        <v>105251453</v>
      </c>
      <c r="B223" t="s">
        <v>323</v>
      </c>
      <c r="C223" t="s">
        <v>310</v>
      </c>
      <c r="D223" s="1">
        <v>15162237.309999999</v>
      </c>
      <c r="E223" s="1">
        <v>1891912.62</v>
      </c>
      <c r="F223" s="1">
        <f>D223+E223</f>
        <v>17054149.93</v>
      </c>
      <c r="G223" s="1">
        <v>16490301</v>
      </c>
      <c r="H223" s="1">
        <v>2031204</v>
      </c>
      <c r="I223" s="1">
        <f>G223+H223</f>
        <v>18521505</v>
      </c>
      <c r="J223" s="1">
        <v>16792664.829999998</v>
      </c>
      <c r="K223" s="1">
        <v>1951867</v>
      </c>
      <c r="L223" s="1">
        <f>J223+K223</f>
        <v>18744531.829999998</v>
      </c>
      <c r="M223" s="1">
        <f>L223-F223</f>
        <v>1690381.8999999985</v>
      </c>
      <c r="N223" s="2">
        <f>M223/F223</f>
        <v>9.9118508218720605E-2</v>
      </c>
    </row>
    <row r="224" spans="1:14" x14ac:dyDescent="0.3">
      <c r="A224">
        <v>105252602</v>
      </c>
      <c r="B224" t="s">
        <v>322</v>
      </c>
      <c r="C224" t="s">
        <v>310</v>
      </c>
      <c r="D224" s="1">
        <v>104095783.96000001</v>
      </c>
      <c r="E224" s="1">
        <v>13150993.65</v>
      </c>
      <c r="F224" s="1">
        <f>D224+E224</f>
        <v>117246777.61000001</v>
      </c>
      <c r="G224" s="1">
        <v>115541884</v>
      </c>
      <c r="H224" s="1">
        <v>14463835</v>
      </c>
      <c r="I224" s="1">
        <f>G224+H224</f>
        <v>130005719</v>
      </c>
      <c r="J224" s="1">
        <v>118817520.79000001</v>
      </c>
      <c r="K224" s="1">
        <v>13803256</v>
      </c>
      <c r="L224" s="1">
        <f>J224+K224</f>
        <v>132620776.79000001</v>
      </c>
      <c r="M224" s="1">
        <f>L224-F224</f>
        <v>15373999.179999992</v>
      </c>
      <c r="N224" s="2">
        <f>M224/F224</f>
        <v>0.13112513190885972</v>
      </c>
    </row>
    <row r="225" spans="1:14" x14ac:dyDescent="0.3">
      <c r="A225">
        <v>105253303</v>
      </c>
      <c r="B225" t="s">
        <v>321</v>
      </c>
      <c r="C225" t="s">
        <v>310</v>
      </c>
      <c r="D225" s="1">
        <v>3826938.01</v>
      </c>
      <c r="E225" s="1">
        <v>1069222.42</v>
      </c>
      <c r="F225" s="1">
        <f>D225+E225</f>
        <v>4896160.43</v>
      </c>
      <c r="G225" s="1">
        <v>4280510</v>
      </c>
      <c r="H225" s="1">
        <v>1158626</v>
      </c>
      <c r="I225" s="1">
        <f>G225+H225</f>
        <v>5439136</v>
      </c>
      <c r="J225" s="1">
        <v>4280510</v>
      </c>
      <c r="K225" s="1">
        <v>1121304</v>
      </c>
      <c r="L225" s="1">
        <f>J225+K225</f>
        <v>5401814</v>
      </c>
      <c r="M225" s="1">
        <f>L225-F225</f>
        <v>505653.5700000003</v>
      </c>
      <c r="N225" s="2">
        <f>M225/F225</f>
        <v>0.10327553135345288</v>
      </c>
    </row>
    <row r="226" spans="1:14" x14ac:dyDescent="0.3">
      <c r="A226">
        <v>105253553</v>
      </c>
      <c r="B226" t="s">
        <v>320</v>
      </c>
      <c r="C226" t="s">
        <v>310</v>
      </c>
      <c r="D226" s="1">
        <v>7656146.6900000004</v>
      </c>
      <c r="E226" s="1">
        <v>1353232.75</v>
      </c>
      <c r="F226" s="1">
        <f>D226+E226</f>
        <v>9009379.4400000013</v>
      </c>
      <c r="G226" s="1">
        <v>8515292</v>
      </c>
      <c r="H226" s="1">
        <v>1437166</v>
      </c>
      <c r="I226" s="1">
        <f>G226+H226</f>
        <v>9952458</v>
      </c>
      <c r="J226" s="1">
        <v>8515292</v>
      </c>
      <c r="K226" s="1">
        <v>1398353</v>
      </c>
      <c r="L226" s="1">
        <f>J226+K226</f>
        <v>9913645</v>
      </c>
      <c r="M226" s="1">
        <f>L226-F226</f>
        <v>904265.55999999866</v>
      </c>
      <c r="N226" s="2">
        <f>M226/F226</f>
        <v>0.10036935018911786</v>
      </c>
    </row>
    <row r="227" spans="1:14" x14ac:dyDescent="0.3">
      <c r="A227">
        <v>105253903</v>
      </c>
      <c r="B227" t="s">
        <v>319</v>
      </c>
      <c r="C227" t="s">
        <v>310</v>
      </c>
      <c r="D227" s="1">
        <v>11227921.140000001</v>
      </c>
      <c r="E227" s="1">
        <v>1664732.71</v>
      </c>
      <c r="F227" s="1">
        <f>D227+E227</f>
        <v>12892653.850000001</v>
      </c>
      <c r="G227" s="1">
        <v>11745544</v>
      </c>
      <c r="H227" s="1">
        <v>1777424</v>
      </c>
      <c r="I227" s="1">
        <f>G227+H227</f>
        <v>13522968</v>
      </c>
      <c r="J227" s="1">
        <v>11745544</v>
      </c>
      <c r="K227" s="1">
        <v>1728558</v>
      </c>
      <c r="L227" s="1">
        <f>J227+K227</f>
        <v>13474102</v>
      </c>
      <c r="M227" s="1">
        <f>L227-F227</f>
        <v>581448.14999999851</v>
      </c>
      <c r="N227" s="2">
        <f>M227/F227</f>
        <v>4.509918258605837E-2</v>
      </c>
    </row>
    <row r="228" spans="1:14" x14ac:dyDescent="0.3">
      <c r="A228">
        <v>105254053</v>
      </c>
      <c r="B228" t="s">
        <v>318</v>
      </c>
      <c r="C228" t="s">
        <v>310</v>
      </c>
      <c r="D228" s="1">
        <v>9863212.0700000003</v>
      </c>
      <c r="E228" s="1">
        <v>1446907.32</v>
      </c>
      <c r="F228" s="1">
        <f>D228+E228</f>
        <v>11310119.390000001</v>
      </c>
      <c r="G228" s="1">
        <v>10252076</v>
      </c>
      <c r="H228" s="1">
        <v>1562770</v>
      </c>
      <c r="I228" s="1">
        <f>G228+H228</f>
        <v>11814846</v>
      </c>
      <c r="J228" s="1">
        <v>10252076</v>
      </c>
      <c r="K228" s="1">
        <v>1497399</v>
      </c>
      <c r="L228" s="1">
        <f>J228+K228</f>
        <v>11749475</v>
      </c>
      <c r="M228" s="1">
        <f>L228-F228</f>
        <v>439355.6099999994</v>
      </c>
      <c r="N228" s="2">
        <f>M228/F228</f>
        <v>3.8846239800833737E-2</v>
      </c>
    </row>
    <row r="229" spans="1:14" x14ac:dyDescent="0.3">
      <c r="A229">
        <v>105254353</v>
      </c>
      <c r="B229" t="s">
        <v>317</v>
      </c>
      <c r="C229" t="s">
        <v>310</v>
      </c>
      <c r="D229" s="1">
        <v>9730999.8499999996</v>
      </c>
      <c r="E229" s="1">
        <v>1455980.98</v>
      </c>
      <c r="F229" s="1">
        <f>D229+E229</f>
        <v>11186980.83</v>
      </c>
      <c r="G229" s="1">
        <v>10361454</v>
      </c>
      <c r="H229" s="1">
        <v>1531138</v>
      </c>
      <c r="I229" s="1">
        <f>G229+H229</f>
        <v>11892592</v>
      </c>
      <c r="J229" s="1">
        <v>10361454</v>
      </c>
      <c r="K229" s="1">
        <v>1490402</v>
      </c>
      <c r="L229" s="1">
        <f>J229+K229</f>
        <v>11851856</v>
      </c>
      <c r="M229" s="1">
        <f>L229-F229</f>
        <v>664875.16999999993</v>
      </c>
      <c r="N229" s="2">
        <f>M229/F229</f>
        <v>5.9432940853622607E-2</v>
      </c>
    </row>
    <row r="230" spans="1:14" x14ac:dyDescent="0.3">
      <c r="A230">
        <v>105256553</v>
      </c>
      <c r="B230" t="s">
        <v>316</v>
      </c>
      <c r="C230" t="s">
        <v>310</v>
      </c>
      <c r="D230" s="1">
        <v>9884586.5600000005</v>
      </c>
      <c r="E230" s="1">
        <v>1087123.17</v>
      </c>
      <c r="F230" s="1">
        <f>D230+E230</f>
        <v>10971709.73</v>
      </c>
      <c r="G230" s="1">
        <v>10649013</v>
      </c>
      <c r="H230" s="1">
        <v>1231330</v>
      </c>
      <c r="I230" s="1">
        <f>G230+H230</f>
        <v>11880343</v>
      </c>
      <c r="J230" s="1">
        <v>10880771.029999999</v>
      </c>
      <c r="K230" s="1">
        <v>1163856</v>
      </c>
      <c r="L230" s="1">
        <f>J230+K230</f>
        <v>12044627.029999999</v>
      </c>
      <c r="M230" s="1">
        <f>L230-F230</f>
        <v>1072917.2999999989</v>
      </c>
      <c r="N230" s="2">
        <f>M230/F230</f>
        <v>9.7789435411904477E-2</v>
      </c>
    </row>
    <row r="231" spans="1:14" x14ac:dyDescent="0.3">
      <c r="A231">
        <v>105257602</v>
      </c>
      <c r="B231" t="s">
        <v>315</v>
      </c>
      <c r="C231" t="s">
        <v>310</v>
      </c>
      <c r="D231" s="1">
        <v>16415143.4</v>
      </c>
      <c r="E231" s="1">
        <v>4127369.08</v>
      </c>
      <c r="F231" s="1">
        <f>D231+E231</f>
        <v>20542512.48</v>
      </c>
      <c r="G231" s="1">
        <v>17574873</v>
      </c>
      <c r="H231" s="1">
        <v>4438582</v>
      </c>
      <c r="I231" s="1">
        <f>G231+H231</f>
        <v>22013455</v>
      </c>
      <c r="J231" s="1">
        <v>17574873</v>
      </c>
      <c r="K231" s="1">
        <v>4298225</v>
      </c>
      <c r="L231" s="1">
        <f>J231+K231</f>
        <v>21873098</v>
      </c>
      <c r="M231" s="1">
        <f>L231-F231</f>
        <v>1330585.5199999996</v>
      </c>
      <c r="N231" s="2">
        <f>M231/F231</f>
        <v>6.4772287289368582E-2</v>
      </c>
    </row>
    <row r="232" spans="1:14" x14ac:dyDescent="0.3">
      <c r="A232">
        <v>105258303</v>
      </c>
      <c r="B232" t="s">
        <v>314</v>
      </c>
      <c r="C232" t="s">
        <v>310</v>
      </c>
      <c r="D232" s="1">
        <v>9430311.3100000005</v>
      </c>
      <c r="E232" s="1">
        <v>1333100.92</v>
      </c>
      <c r="F232" s="1">
        <f>D232+E232</f>
        <v>10763412.23</v>
      </c>
      <c r="G232" s="1">
        <v>9952696</v>
      </c>
      <c r="H232" s="1">
        <v>1418654</v>
      </c>
      <c r="I232" s="1">
        <f>G232+H232</f>
        <v>11371350</v>
      </c>
      <c r="J232" s="1">
        <v>9952696</v>
      </c>
      <c r="K232" s="1">
        <v>1378907</v>
      </c>
      <c r="L232" s="1">
        <f>J232+K232</f>
        <v>11331603</v>
      </c>
      <c r="M232" s="1">
        <f>L232-F232</f>
        <v>568190.76999999955</v>
      </c>
      <c r="N232" s="2">
        <f>M232/F232</f>
        <v>5.2789093073693373E-2</v>
      </c>
    </row>
    <row r="233" spans="1:14" x14ac:dyDescent="0.3">
      <c r="A233">
        <v>105258503</v>
      </c>
      <c r="B233" t="s">
        <v>313</v>
      </c>
      <c r="C233" t="s">
        <v>310</v>
      </c>
      <c r="D233" s="1">
        <v>9892229.0599999987</v>
      </c>
      <c r="E233" s="1">
        <v>1363359.76</v>
      </c>
      <c r="F233" s="1">
        <f>D233+E233</f>
        <v>11255588.819999998</v>
      </c>
      <c r="G233" s="1">
        <v>10178935</v>
      </c>
      <c r="H233" s="1">
        <v>1443042</v>
      </c>
      <c r="I233" s="1">
        <f>G233+H233</f>
        <v>11621977</v>
      </c>
      <c r="J233" s="1">
        <v>10274995.43</v>
      </c>
      <c r="K233" s="1">
        <v>1400454</v>
      </c>
      <c r="L233" s="1">
        <f>J233+K233</f>
        <v>11675449.43</v>
      </c>
      <c r="M233" s="1">
        <f>L233-F233</f>
        <v>419860.61000000127</v>
      </c>
      <c r="N233" s="2">
        <f>M233/F233</f>
        <v>3.7302411869732932E-2</v>
      </c>
    </row>
    <row r="234" spans="1:14" x14ac:dyDescent="0.3">
      <c r="A234">
        <v>105259103</v>
      </c>
      <c r="B234" t="s">
        <v>312</v>
      </c>
      <c r="C234" t="s">
        <v>310</v>
      </c>
      <c r="D234" s="1">
        <v>10105700.689999999</v>
      </c>
      <c r="E234" s="1">
        <v>1045645.2</v>
      </c>
      <c r="F234" s="1">
        <f>D234+E234</f>
        <v>11151345.889999999</v>
      </c>
      <c r="G234" s="1">
        <v>10537371</v>
      </c>
      <c r="H234" s="1">
        <v>1131348</v>
      </c>
      <c r="I234" s="1">
        <f>G234+H234</f>
        <v>11668719</v>
      </c>
      <c r="J234" s="1">
        <v>10537371</v>
      </c>
      <c r="K234" s="1">
        <v>1095586</v>
      </c>
      <c r="L234" s="1">
        <f>J234+K234</f>
        <v>11632957</v>
      </c>
      <c r="M234" s="1">
        <f>L234-F234</f>
        <v>481611.11000000127</v>
      </c>
      <c r="N234" s="2">
        <f>M234/F234</f>
        <v>4.3188608330397803E-2</v>
      </c>
    </row>
    <row r="235" spans="1:14" x14ac:dyDescent="0.3">
      <c r="A235">
        <v>105259703</v>
      </c>
      <c r="B235" t="s">
        <v>311</v>
      </c>
      <c r="C235" t="s">
        <v>310</v>
      </c>
      <c r="D235" s="1">
        <v>7521344.1299999999</v>
      </c>
      <c r="E235" s="1">
        <v>1194711.5</v>
      </c>
      <c r="F235" s="1">
        <f>D235+E235</f>
        <v>8716055.629999999</v>
      </c>
      <c r="G235" s="1">
        <v>7916718</v>
      </c>
      <c r="H235" s="1">
        <v>1290279</v>
      </c>
      <c r="I235" s="1">
        <f>G235+H235</f>
        <v>9206997</v>
      </c>
      <c r="J235" s="1">
        <v>7916718</v>
      </c>
      <c r="K235" s="1">
        <v>1239299</v>
      </c>
      <c r="L235" s="1">
        <f>J235+K235</f>
        <v>9156017</v>
      </c>
      <c r="M235" s="1">
        <f>L235-F235</f>
        <v>439961.37000000104</v>
      </c>
      <c r="N235" s="2">
        <f>M235/F235</f>
        <v>5.0477118168645869E-2</v>
      </c>
    </row>
    <row r="236" spans="1:14" x14ac:dyDescent="0.3">
      <c r="A236">
        <v>101260303</v>
      </c>
      <c r="B236" t="s">
        <v>309</v>
      </c>
      <c r="C236" t="s">
        <v>303</v>
      </c>
      <c r="D236" s="1">
        <v>25706724.27</v>
      </c>
      <c r="E236" s="1">
        <v>3393457.7</v>
      </c>
      <c r="F236" s="1">
        <f>D236+E236</f>
        <v>29100181.969999999</v>
      </c>
      <c r="G236" s="1">
        <v>26395093</v>
      </c>
      <c r="H236" s="1">
        <v>3604090</v>
      </c>
      <c r="I236" s="1">
        <f>G236+H236</f>
        <v>29999183</v>
      </c>
      <c r="J236" s="1">
        <v>26674376.350000001</v>
      </c>
      <c r="K236" s="1">
        <v>3502684</v>
      </c>
      <c r="L236" s="1">
        <f>J236+K236</f>
        <v>30177060.350000001</v>
      </c>
      <c r="M236" s="1">
        <f>L236-F236</f>
        <v>1076878.3800000027</v>
      </c>
      <c r="N236" s="2">
        <f>M236/F236</f>
        <v>3.7005898489232116E-2</v>
      </c>
    </row>
    <row r="237" spans="1:14" x14ac:dyDescent="0.3">
      <c r="A237">
        <v>101260803</v>
      </c>
      <c r="B237" t="s">
        <v>308</v>
      </c>
      <c r="C237" t="s">
        <v>303</v>
      </c>
      <c r="D237" s="1">
        <v>14619493.219999999</v>
      </c>
      <c r="E237" s="1">
        <v>1752341.9</v>
      </c>
      <c r="F237" s="1">
        <f>D237+E237</f>
        <v>16371835.119999999</v>
      </c>
      <c r="G237" s="1">
        <v>15903553</v>
      </c>
      <c r="H237" s="1">
        <v>1931945</v>
      </c>
      <c r="I237" s="1">
        <f>G237+H237</f>
        <v>17835498</v>
      </c>
      <c r="J237" s="1">
        <v>16211039.77</v>
      </c>
      <c r="K237" s="1">
        <v>1848149</v>
      </c>
      <c r="L237" s="1">
        <f>J237+K237</f>
        <v>18059188.77</v>
      </c>
      <c r="M237" s="1">
        <f>L237-F237</f>
        <v>1687353.6500000004</v>
      </c>
      <c r="N237" s="2">
        <f>M237/F237</f>
        <v>0.1030644174970167</v>
      </c>
    </row>
    <row r="238" spans="1:14" x14ac:dyDescent="0.3">
      <c r="A238">
        <v>101261302</v>
      </c>
      <c r="B238" t="s">
        <v>307</v>
      </c>
      <c r="C238" t="s">
        <v>303</v>
      </c>
      <c r="D238" s="1">
        <v>33469499.419999998</v>
      </c>
      <c r="E238" s="1">
        <v>5277749.41</v>
      </c>
      <c r="F238" s="1">
        <f>D238+E238</f>
        <v>38747248.829999998</v>
      </c>
      <c r="G238" s="1">
        <v>34473198</v>
      </c>
      <c r="H238" s="1">
        <v>5579729</v>
      </c>
      <c r="I238" s="1">
        <f>G238+H238</f>
        <v>40052927</v>
      </c>
      <c r="J238" s="1">
        <v>34857386.090000004</v>
      </c>
      <c r="K238" s="1">
        <v>5438693</v>
      </c>
      <c r="L238" s="1">
        <f>J238+K238</f>
        <v>40296079.090000004</v>
      </c>
      <c r="M238" s="1">
        <f>L238-F238</f>
        <v>1548830.2600000054</v>
      </c>
      <c r="N238" s="2">
        <f>M238/F238</f>
        <v>3.9972651136997009E-2</v>
      </c>
    </row>
    <row r="239" spans="1:14" x14ac:dyDescent="0.3">
      <c r="A239">
        <v>101262903</v>
      </c>
      <c r="B239" t="s">
        <v>306</v>
      </c>
      <c r="C239" t="s">
        <v>303</v>
      </c>
      <c r="D239" s="1">
        <v>7431801.2199999997</v>
      </c>
      <c r="E239" s="1">
        <v>863733.93</v>
      </c>
      <c r="F239" s="1">
        <f>D239+E239</f>
        <v>8295535.1499999994</v>
      </c>
      <c r="G239" s="1">
        <v>7609392</v>
      </c>
      <c r="H239" s="1">
        <v>948815</v>
      </c>
      <c r="I239" s="1">
        <f>G239+H239</f>
        <v>8558207</v>
      </c>
      <c r="J239" s="1">
        <v>7609392</v>
      </c>
      <c r="K239" s="1">
        <v>911846</v>
      </c>
      <c r="L239" s="1">
        <f>J239+K239</f>
        <v>8521238</v>
      </c>
      <c r="M239" s="1">
        <f>L239-F239</f>
        <v>225702.85000000056</v>
      </c>
      <c r="N239" s="2">
        <f>M239/F239</f>
        <v>2.7207750424636627E-2</v>
      </c>
    </row>
    <row r="240" spans="1:14" x14ac:dyDescent="0.3">
      <c r="A240">
        <v>101264003</v>
      </c>
      <c r="B240" t="s">
        <v>305</v>
      </c>
      <c r="C240" t="s">
        <v>303</v>
      </c>
      <c r="D240" s="1">
        <v>16831818.34</v>
      </c>
      <c r="E240" s="1">
        <v>2703085.66</v>
      </c>
      <c r="F240" s="1">
        <f>D240+E240</f>
        <v>19534904</v>
      </c>
      <c r="G240" s="1">
        <v>17805574</v>
      </c>
      <c r="H240" s="1">
        <v>2946164</v>
      </c>
      <c r="I240" s="1">
        <f>G240+H240</f>
        <v>20751738</v>
      </c>
      <c r="J240" s="1">
        <v>18131622.73</v>
      </c>
      <c r="K240" s="1">
        <v>2840695</v>
      </c>
      <c r="L240" s="1">
        <f>J240+K240</f>
        <v>20972317.73</v>
      </c>
      <c r="M240" s="1">
        <f>L240-F240</f>
        <v>1437413.7300000004</v>
      </c>
      <c r="N240" s="2">
        <f>M240/F240</f>
        <v>7.358181693649482E-2</v>
      </c>
    </row>
    <row r="241" spans="1:14" x14ac:dyDescent="0.3">
      <c r="A241">
        <v>101268003</v>
      </c>
      <c r="B241" t="s">
        <v>304</v>
      </c>
      <c r="C241" t="s">
        <v>303</v>
      </c>
      <c r="D241" s="1">
        <v>19032689.690000001</v>
      </c>
      <c r="E241" s="1">
        <v>2485574.34</v>
      </c>
      <c r="F241" s="1">
        <f>D241+E241</f>
        <v>21518264.030000001</v>
      </c>
      <c r="G241" s="1">
        <v>19728699</v>
      </c>
      <c r="H241" s="1">
        <v>2589770</v>
      </c>
      <c r="I241" s="1">
        <f>G241+H241</f>
        <v>22318469</v>
      </c>
      <c r="J241" s="1">
        <v>20075913.489999998</v>
      </c>
      <c r="K241" s="1">
        <v>2526492</v>
      </c>
      <c r="L241" s="1">
        <f>J241+K241</f>
        <v>22602405.489999998</v>
      </c>
      <c r="M241" s="1">
        <f>L241-F241</f>
        <v>1084141.4599999972</v>
      </c>
      <c r="N241" s="2">
        <f>M241/F241</f>
        <v>5.0382384865643698E-2</v>
      </c>
    </row>
    <row r="242" spans="1:14" x14ac:dyDescent="0.3">
      <c r="A242">
        <v>106272003</v>
      </c>
      <c r="B242" t="s">
        <v>302</v>
      </c>
      <c r="C242" t="s">
        <v>301</v>
      </c>
      <c r="D242" s="1">
        <v>2999961.41</v>
      </c>
      <c r="E242" s="1">
        <v>489572.25</v>
      </c>
      <c r="F242" s="1">
        <f>D242+E242</f>
        <v>3489533.66</v>
      </c>
      <c r="G242" s="1">
        <v>3671460</v>
      </c>
      <c r="H242" s="1">
        <v>503444</v>
      </c>
      <c r="I242" s="1">
        <f>G242+H242</f>
        <v>4174904</v>
      </c>
      <c r="J242" s="1">
        <v>3671460</v>
      </c>
      <c r="K242" s="1">
        <v>495587</v>
      </c>
      <c r="L242" s="1">
        <f>J242+K242</f>
        <v>4167047</v>
      </c>
      <c r="M242" s="1">
        <f>L242-F242</f>
        <v>677513.33999999985</v>
      </c>
      <c r="N242" s="2">
        <f>M242/F242</f>
        <v>0.19415584029643657</v>
      </c>
    </row>
    <row r="243" spans="1:14" x14ac:dyDescent="0.3">
      <c r="A243">
        <v>112281302</v>
      </c>
      <c r="B243" t="s">
        <v>300</v>
      </c>
      <c r="C243" t="s">
        <v>295</v>
      </c>
      <c r="D243" s="1">
        <v>26303451.629999999</v>
      </c>
      <c r="E243" s="1">
        <v>5128646.0599999996</v>
      </c>
      <c r="F243" s="1">
        <f>D243+E243</f>
        <v>31432097.689999998</v>
      </c>
      <c r="G243" s="1">
        <v>29363406</v>
      </c>
      <c r="H243" s="1">
        <v>5677400</v>
      </c>
      <c r="I243" s="1">
        <f>G243+H243</f>
        <v>35040806</v>
      </c>
      <c r="J243" s="1">
        <v>29363406</v>
      </c>
      <c r="K243" s="1">
        <v>5426681</v>
      </c>
      <c r="L243" s="1">
        <f>J243+K243</f>
        <v>34790087</v>
      </c>
      <c r="M243" s="1">
        <f>L243-F243</f>
        <v>3357989.3100000024</v>
      </c>
      <c r="N243" s="2">
        <f>M243/F243</f>
        <v>0.10683312781470305</v>
      </c>
    </row>
    <row r="244" spans="1:14" x14ac:dyDescent="0.3">
      <c r="A244">
        <v>112282004</v>
      </c>
      <c r="B244" t="s">
        <v>299</v>
      </c>
      <c r="C244" t="s">
        <v>295</v>
      </c>
      <c r="D244" s="1">
        <v>2604532.66</v>
      </c>
      <c r="E244" s="1">
        <v>368141.57</v>
      </c>
      <c r="F244" s="1">
        <f>D244+E244</f>
        <v>2972674.23</v>
      </c>
      <c r="G244" s="1">
        <v>2778907</v>
      </c>
      <c r="H244" s="1">
        <v>377828</v>
      </c>
      <c r="I244" s="1">
        <f>G244+H244</f>
        <v>3156735</v>
      </c>
      <c r="J244" s="1">
        <v>2821312.44</v>
      </c>
      <c r="K244" s="1">
        <v>371013</v>
      </c>
      <c r="L244" s="1">
        <f>J244+K244</f>
        <v>3192325.44</v>
      </c>
      <c r="M244" s="1">
        <f>L244-F244</f>
        <v>219651.20999999996</v>
      </c>
      <c r="N244" s="2">
        <f>M244/F244</f>
        <v>7.3890104668482282E-2</v>
      </c>
    </row>
    <row r="245" spans="1:14" x14ac:dyDescent="0.3">
      <c r="A245">
        <v>112283003</v>
      </c>
      <c r="B245" t="s">
        <v>298</v>
      </c>
      <c r="C245" t="s">
        <v>295</v>
      </c>
      <c r="D245" s="1">
        <v>7420546.4900000002</v>
      </c>
      <c r="E245" s="1">
        <v>1568527.25</v>
      </c>
      <c r="F245" s="1">
        <f>D245+E245</f>
        <v>8989073.7400000002</v>
      </c>
      <c r="G245" s="1">
        <v>8217674</v>
      </c>
      <c r="H245" s="1">
        <v>1679989</v>
      </c>
      <c r="I245" s="1">
        <f>G245+H245</f>
        <v>9897663</v>
      </c>
      <c r="J245" s="1">
        <v>8217674</v>
      </c>
      <c r="K245" s="1">
        <v>1622922</v>
      </c>
      <c r="L245" s="1">
        <f>J245+K245</f>
        <v>9840596</v>
      </c>
      <c r="M245" s="1">
        <f>L245-F245</f>
        <v>851522.25999999978</v>
      </c>
      <c r="N245" s="2">
        <f>M245/F245</f>
        <v>9.4728587686499471E-2</v>
      </c>
    </row>
    <row r="246" spans="1:14" x14ac:dyDescent="0.3">
      <c r="A246">
        <v>112286003</v>
      </c>
      <c r="B246" t="s">
        <v>297</v>
      </c>
      <c r="C246" t="s">
        <v>295</v>
      </c>
      <c r="D246" s="1">
        <v>9056257.3699999992</v>
      </c>
      <c r="E246" s="1">
        <v>1813664.56</v>
      </c>
      <c r="F246" s="1">
        <f>D246+E246</f>
        <v>10869921.93</v>
      </c>
      <c r="G246" s="1">
        <v>9740547</v>
      </c>
      <c r="H246" s="1">
        <v>1931596</v>
      </c>
      <c r="I246" s="1">
        <f>G246+H246</f>
        <v>11672143</v>
      </c>
      <c r="J246" s="1">
        <v>9740547</v>
      </c>
      <c r="K246" s="1">
        <v>1887261</v>
      </c>
      <c r="L246" s="1">
        <f>J246+K246</f>
        <v>11627808</v>
      </c>
      <c r="M246" s="1">
        <f>L246-F246</f>
        <v>757886.0700000003</v>
      </c>
      <c r="N246" s="2">
        <f>M246/F246</f>
        <v>6.9723230293706473E-2</v>
      </c>
    </row>
    <row r="247" spans="1:14" x14ac:dyDescent="0.3">
      <c r="A247">
        <v>112289003</v>
      </c>
      <c r="B247" t="s">
        <v>296</v>
      </c>
      <c r="C247" t="s">
        <v>295</v>
      </c>
      <c r="D247" s="1">
        <v>15757676.41</v>
      </c>
      <c r="E247" s="1">
        <v>2797645.9</v>
      </c>
      <c r="F247" s="1">
        <f>D247+E247</f>
        <v>18555322.309999999</v>
      </c>
      <c r="G247" s="1">
        <v>16889629</v>
      </c>
      <c r="H247" s="1">
        <v>3046145</v>
      </c>
      <c r="I247" s="1">
        <f>G247+H247</f>
        <v>19935774</v>
      </c>
      <c r="J247" s="1">
        <v>16889629</v>
      </c>
      <c r="K247" s="1">
        <v>2943547</v>
      </c>
      <c r="L247" s="1">
        <f>J247+K247</f>
        <v>19833176</v>
      </c>
      <c r="M247" s="1">
        <f>L247-F247</f>
        <v>1277853.6900000013</v>
      </c>
      <c r="N247" s="2">
        <f>M247/F247</f>
        <v>6.8867232196302461E-2</v>
      </c>
    </row>
    <row r="248" spans="1:14" x14ac:dyDescent="0.3">
      <c r="A248">
        <v>111291304</v>
      </c>
      <c r="B248" t="s">
        <v>294</v>
      </c>
      <c r="C248" t="s">
        <v>291</v>
      </c>
      <c r="D248" s="1">
        <v>6150692.21</v>
      </c>
      <c r="E248" s="1">
        <v>681895.81</v>
      </c>
      <c r="F248" s="1">
        <f>D248+E248</f>
        <v>6832588.0199999996</v>
      </c>
      <c r="G248" s="1">
        <v>6434354</v>
      </c>
      <c r="H248" s="1">
        <v>723486</v>
      </c>
      <c r="I248" s="1">
        <f>G248+H248</f>
        <v>7157840</v>
      </c>
      <c r="J248" s="1">
        <v>6434354</v>
      </c>
      <c r="K248" s="1">
        <v>702122</v>
      </c>
      <c r="L248" s="1">
        <f>J248+K248</f>
        <v>7136476</v>
      </c>
      <c r="M248" s="1">
        <f>L248-F248</f>
        <v>303887.98000000045</v>
      </c>
      <c r="N248" s="2">
        <f>M248/F248</f>
        <v>4.4476262744142514E-2</v>
      </c>
    </row>
    <row r="249" spans="1:14" x14ac:dyDescent="0.3">
      <c r="A249">
        <v>111292304</v>
      </c>
      <c r="B249" t="s">
        <v>293</v>
      </c>
      <c r="C249" t="s">
        <v>291</v>
      </c>
      <c r="D249" s="1">
        <v>3137250.43</v>
      </c>
      <c r="E249" s="1">
        <v>313524.89</v>
      </c>
      <c r="F249" s="1">
        <f>D249+E249</f>
        <v>3450775.3200000003</v>
      </c>
      <c r="G249" s="1">
        <v>3261670</v>
      </c>
      <c r="H249" s="1">
        <v>336125</v>
      </c>
      <c r="I249" s="1">
        <f>G249+H249</f>
        <v>3597795</v>
      </c>
      <c r="J249" s="1">
        <v>3261670</v>
      </c>
      <c r="K249" s="1">
        <v>328131</v>
      </c>
      <c r="L249" s="1">
        <f>J249+K249</f>
        <v>3589801</v>
      </c>
      <c r="M249" s="1">
        <f>L249-F249</f>
        <v>139025.6799999997</v>
      </c>
      <c r="N249" s="2">
        <f>M249/F249</f>
        <v>4.0288244556008851E-2</v>
      </c>
    </row>
    <row r="250" spans="1:14" x14ac:dyDescent="0.3">
      <c r="A250">
        <v>111297504</v>
      </c>
      <c r="B250" t="s">
        <v>292</v>
      </c>
      <c r="C250" t="s">
        <v>291</v>
      </c>
      <c r="D250" s="1">
        <v>4762313.8600000003</v>
      </c>
      <c r="E250" s="1">
        <v>550660.16</v>
      </c>
      <c r="F250" s="1">
        <f>D250+E250</f>
        <v>5312974.0200000005</v>
      </c>
      <c r="G250" s="1">
        <v>4970018</v>
      </c>
      <c r="H250" s="1">
        <v>578539</v>
      </c>
      <c r="I250" s="1">
        <f>G250+H250</f>
        <v>5548557</v>
      </c>
      <c r="J250" s="1">
        <v>4970018</v>
      </c>
      <c r="K250" s="1">
        <v>563482</v>
      </c>
      <c r="L250" s="1">
        <f>J250+K250</f>
        <v>5533500</v>
      </c>
      <c r="M250" s="1">
        <f>L250-F250</f>
        <v>220525.97999999952</v>
      </c>
      <c r="N250" s="2">
        <f>M250/F250</f>
        <v>4.1507069142415927E-2</v>
      </c>
    </row>
    <row r="251" spans="1:14" x14ac:dyDescent="0.3">
      <c r="A251">
        <v>101301303</v>
      </c>
      <c r="B251" t="s">
        <v>290</v>
      </c>
      <c r="C251" t="s">
        <v>285</v>
      </c>
      <c r="D251" s="1">
        <v>7639269.9000000004</v>
      </c>
      <c r="E251" s="1">
        <v>1023937.08</v>
      </c>
      <c r="F251" s="1">
        <f>D251+E251</f>
        <v>8663206.9800000004</v>
      </c>
      <c r="G251" s="1">
        <v>7938652</v>
      </c>
      <c r="H251" s="1">
        <v>1119909</v>
      </c>
      <c r="I251" s="1">
        <f>G251+H251</f>
        <v>9058561</v>
      </c>
      <c r="J251" s="1">
        <v>7938652</v>
      </c>
      <c r="K251" s="1">
        <v>1074513</v>
      </c>
      <c r="L251" s="1">
        <f>J251+K251</f>
        <v>9013165</v>
      </c>
      <c r="M251" s="1">
        <f>L251-F251</f>
        <v>349958.01999999955</v>
      </c>
      <c r="N251" s="2">
        <f>M251/F251</f>
        <v>4.0395897363172492E-2</v>
      </c>
    </row>
    <row r="252" spans="1:14" x14ac:dyDescent="0.3">
      <c r="A252">
        <v>101301403</v>
      </c>
      <c r="B252" t="s">
        <v>289</v>
      </c>
      <c r="C252" t="s">
        <v>285</v>
      </c>
      <c r="D252" s="1">
        <v>9247766.1699999999</v>
      </c>
      <c r="E252" s="1">
        <v>2089341.32</v>
      </c>
      <c r="F252" s="1">
        <f>D252+E252</f>
        <v>11337107.49</v>
      </c>
      <c r="G252" s="1">
        <v>10152350</v>
      </c>
      <c r="H252" s="1">
        <v>2240329</v>
      </c>
      <c r="I252" s="1">
        <f>G252+H252</f>
        <v>12392679</v>
      </c>
      <c r="J252" s="1">
        <v>10152350</v>
      </c>
      <c r="K252" s="1">
        <v>2164736</v>
      </c>
      <c r="L252" s="1">
        <f>J252+K252</f>
        <v>12317086</v>
      </c>
      <c r="M252" s="1">
        <f>L252-F252</f>
        <v>979978.50999999978</v>
      </c>
      <c r="N252" s="2">
        <f>M252/F252</f>
        <v>8.6439906375096007E-2</v>
      </c>
    </row>
    <row r="253" spans="1:14" x14ac:dyDescent="0.3">
      <c r="A253">
        <v>101303503</v>
      </c>
      <c r="B253" t="s">
        <v>288</v>
      </c>
      <c r="C253" t="s">
        <v>285</v>
      </c>
      <c r="D253" s="1">
        <v>5755697.9500000002</v>
      </c>
      <c r="E253" s="1">
        <v>803406.45</v>
      </c>
      <c r="F253" s="1">
        <f>D253+E253</f>
        <v>6559104.4000000004</v>
      </c>
      <c r="G253" s="1">
        <v>6078214</v>
      </c>
      <c r="H253" s="1">
        <v>879654</v>
      </c>
      <c r="I253" s="1">
        <f>G253+H253</f>
        <v>6957868</v>
      </c>
      <c r="J253" s="1">
        <v>6078214</v>
      </c>
      <c r="K253" s="1">
        <v>846302</v>
      </c>
      <c r="L253" s="1">
        <f>J253+K253</f>
        <v>6924516</v>
      </c>
      <c r="M253" s="1">
        <f>L253-F253</f>
        <v>365411.59999999963</v>
      </c>
      <c r="N253" s="2">
        <f>M253/F253</f>
        <v>5.5710593659707507E-2</v>
      </c>
    </row>
    <row r="254" spans="1:14" x14ac:dyDescent="0.3">
      <c r="A254">
        <v>101306503</v>
      </c>
      <c r="B254" t="s">
        <v>287</v>
      </c>
      <c r="C254" t="s">
        <v>285</v>
      </c>
      <c r="D254" s="1">
        <v>5575715.4699999997</v>
      </c>
      <c r="E254" s="1">
        <v>656941.46</v>
      </c>
      <c r="F254" s="1">
        <f>D254+E254</f>
        <v>6232656.9299999997</v>
      </c>
      <c r="G254" s="1">
        <v>5734684</v>
      </c>
      <c r="H254" s="1">
        <v>705754</v>
      </c>
      <c r="I254" s="1">
        <f>G254+H254</f>
        <v>6440438</v>
      </c>
      <c r="J254" s="1">
        <v>5799424.5599999996</v>
      </c>
      <c r="K254" s="1">
        <v>679448</v>
      </c>
      <c r="L254" s="1">
        <f>J254+K254</f>
        <v>6478872.5599999996</v>
      </c>
      <c r="M254" s="1">
        <f>L254-F254</f>
        <v>246215.62999999989</v>
      </c>
      <c r="N254" s="2">
        <f>M254/F254</f>
        <v>3.9504120436162027E-2</v>
      </c>
    </row>
    <row r="255" spans="1:14" x14ac:dyDescent="0.3">
      <c r="A255">
        <v>101308503</v>
      </c>
      <c r="B255" t="s">
        <v>286</v>
      </c>
      <c r="C255" t="s">
        <v>285</v>
      </c>
      <c r="D255" s="1">
        <v>3994456.78</v>
      </c>
      <c r="E255" s="1">
        <v>704091.86</v>
      </c>
      <c r="F255" s="1">
        <f>D255+E255</f>
        <v>4698548.6399999997</v>
      </c>
      <c r="G255" s="1">
        <v>4194907</v>
      </c>
      <c r="H255" s="1">
        <v>732416</v>
      </c>
      <c r="I255" s="1">
        <f>G255+H255</f>
        <v>4927323</v>
      </c>
      <c r="J255" s="1">
        <v>4194907</v>
      </c>
      <c r="K255" s="1">
        <v>723388</v>
      </c>
      <c r="L255" s="1">
        <f>J255+K255</f>
        <v>4918295</v>
      </c>
      <c r="M255" s="1">
        <f>L255-F255</f>
        <v>219746.36000000034</v>
      </c>
      <c r="N255" s="2">
        <f>M255/F255</f>
        <v>4.6768986944019451E-2</v>
      </c>
    </row>
    <row r="256" spans="1:14" x14ac:dyDescent="0.3">
      <c r="A256">
        <v>111312503</v>
      </c>
      <c r="B256" t="s">
        <v>284</v>
      </c>
      <c r="C256" t="s">
        <v>280</v>
      </c>
      <c r="D256" s="1">
        <v>9273265.9499999993</v>
      </c>
      <c r="E256" s="1">
        <v>1674300.54</v>
      </c>
      <c r="F256" s="1">
        <f>D256+E256</f>
        <v>10947566.489999998</v>
      </c>
      <c r="G256" s="1">
        <v>9709978</v>
      </c>
      <c r="H256" s="1">
        <v>1776205</v>
      </c>
      <c r="I256" s="1">
        <f>G256+H256</f>
        <v>11486183</v>
      </c>
      <c r="J256" s="1">
        <v>9861583.2400000002</v>
      </c>
      <c r="K256" s="1">
        <v>1724310</v>
      </c>
      <c r="L256" s="1">
        <f>J256+K256</f>
        <v>11585893.24</v>
      </c>
      <c r="M256" s="1">
        <f>L256-F256</f>
        <v>638326.75000000186</v>
      </c>
      <c r="N256" s="2">
        <f>M256/F256</f>
        <v>5.8307638559042169E-2</v>
      </c>
    </row>
    <row r="257" spans="1:14" x14ac:dyDescent="0.3">
      <c r="A257">
        <v>111312804</v>
      </c>
      <c r="B257" t="s">
        <v>283</v>
      </c>
      <c r="C257" t="s">
        <v>280</v>
      </c>
      <c r="D257" s="1">
        <v>5427614.4199999999</v>
      </c>
      <c r="E257" s="1">
        <v>607518.96</v>
      </c>
      <c r="F257" s="1">
        <f>D257+E257</f>
        <v>6035133.3799999999</v>
      </c>
      <c r="G257" s="1">
        <v>5778261</v>
      </c>
      <c r="H257" s="1">
        <v>648811</v>
      </c>
      <c r="I257" s="1">
        <f>G257+H257</f>
        <v>6427072</v>
      </c>
      <c r="J257" s="1">
        <v>5778261</v>
      </c>
      <c r="K257" s="1">
        <v>626979</v>
      </c>
      <c r="L257" s="1">
        <f>J257+K257</f>
        <v>6405240</v>
      </c>
      <c r="M257" s="1">
        <f>L257-F257</f>
        <v>370106.62000000011</v>
      </c>
      <c r="N257" s="2">
        <f>M257/F257</f>
        <v>6.1325342241234794E-2</v>
      </c>
    </row>
    <row r="258" spans="1:14" x14ac:dyDescent="0.3">
      <c r="A258">
        <v>111316003</v>
      </c>
      <c r="B258" t="s">
        <v>282</v>
      </c>
      <c r="C258" t="s">
        <v>280</v>
      </c>
      <c r="D258" s="1">
        <v>10258837.530000001</v>
      </c>
      <c r="E258" s="1">
        <v>1139934.1100000001</v>
      </c>
      <c r="F258" s="1">
        <f>D258+E258</f>
        <v>11398771.640000001</v>
      </c>
      <c r="G258" s="1">
        <v>10922895</v>
      </c>
      <c r="H258" s="1">
        <v>1223028</v>
      </c>
      <c r="I258" s="1">
        <f>G258+H258</f>
        <v>12145923</v>
      </c>
      <c r="J258" s="1">
        <v>11108945.029999999</v>
      </c>
      <c r="K258" s="1">
        <v>1181351</v>
      </c>
      <c r="L258" s="1">
        <f>J258+K258</f>
        <v>12290296.029999999</v>
      </c>
      <c r="M258" s="1">
        <f>L258-F258</f>
        <v>891524.38999999873</v>
      </c>
      <c r="N258" s="2">
        <f>M258/F258</f>
        <v>7.8212321305877019E-2</v>
      </c>
    </row>
    <row r="259" spans="1:14" x14ac:dyDescent="0.3">
      <c r="A259">
        <v>111317503</v>
      </c>
      <c r="B259" t="s">
        <v>281</v>
      </c>
      <c r="C259" t="s">
        <v>280</v>
      </c>
      <c r="D259" s="1">
        <v>7587987.7400000002</v>
      </c>
      <c r="E259" s="1">
        <v>861042.56</v>
      </c>
      <c r="F259" s="1">
        <f>D259+E259</f>
        <v>8449030.3000000007</v>
      </c>
      <c r="G259" s="1">
        <v>7903552</v>
      </c>
      <c r="H259" s="1">
        <v>918229</v>
      </c>
      <c r="I259" s="1">
        <f>G259+H259</f>
        <v>8821781</v>
      </c>
      <c r="J259" s="1">
        <v>7999104.9100000001</v>
      </c>
      <c r="K259" s="1">
        <v>892567</v>
      </c>
      <c r="L259" s="1">
        <f>J259+K259</f>
        <v>8891671.9100000001</v>
      </c>
      <c r="M259" s="1">
        <f>L259-F259</f>
        <v>442641.6099999994</v>
      </c>
      <c r="N259" s="2">
        <f>M259/F259</f>
        <v>5.2389634583272754E-2</v>
      </c>
    </row>
    <row r="260" spans="1:14" x14ac:dyDescent="0.3">
      <c r="A260">
        <v>128323303</v>
      </c>
      <c r="B260" t="s">
        <v>279</v>
      </c>
      <c r="C260" t="s">
        <v>272</v>
      </c>
      <c r="D260" s="1">
        <v>6662595.4699999997</v>
      </c>
      <c r="E260" s="1">
        <v>775523.7</v>
      </c>
      <c r="F260" s="1">
        <f>D260+E260</f>
        <v>7438119.1699999999</v>
      </c>
      <c r="G260" s="1">
        <v>6927301</v>
      </c>
      <c r="H260" s="1">
        <v>867338</v>
      </c>
      <c r="I260" s="1">
        <f>G260+H260</f>
        <v>7794639</v>
      </c>
      <c r="J260" s="1">
        <v>6927301</v>
      </c>
      <c r="K260" s="1">
        <v>826676</v>
      </c>
      <c r="L260" s="1">
        <f>J260+K260</f>
        <v>7753977</v>
      </c>
      <c r="M260" s="1">
        <f>L260-F260</f>
        <v>315857.83000000007</v>
      </c>
      <c r="N260" s="2">
        <f>M260/F260</f>
        <v>4.2464744484592615E-2</v>
      </c>
    </row>
    <row r="261" spans="1:14" x14ac:dyDescent="0.3">
      <c r="A261">
        <v>128323703</v>
      </c>
      <c r="B261" t="s">
        <v>278</v>
      </c>
      <c r="C261" t="s">
        <v>272</v>
      </c>
      <c r="D261" s="1">
        <v>11205234.460000001</v>
      </c>
      <c r="E261" s="1">
        <v>2094812.53</v>
      </c>
      <c r="F261" s="1">
        <f>D261+E261</f>
        <v>13300046.99</v>
      </c>
      <c r="G261" s="1">
        <v>12059546</v>
      </c>
      <c r="H261" s="1">
        <v>2245967</v>
      </c>
      <c r="I261" s="1">
        <f>G261+H261</f>
        <v>14305513</v>
      </c>
      <c r="J261" s="1">
        <v>12059546</v>
      </c>
      <c r="K261" s="1">
        <v>2168464</v>
      </c>
      <c r="L261" s="1">
        <f>J261+K261</f>
        <v>14228010</v>
      </c>
      <c r="M261" s="1">
        <f>L261-F261</f>
        <v>927963.00999999978</v>
      </c>
      <c r="N261" s="2">
        <f>M261/F261</f>
        <v>6.977140837906165E-2</v>
      </c>
    </row>
    <row r="262" spans="1:14" x14ac:dyDescent="0.3">
      <c r="A262">
        <v>128325203</v>
      </c>
      <c r="B262" t="s">
        <v>277</v>
      </c>
      <c r="C262" t="s">
        <v>272</v>
      </c>
      <c r="D262" s="1">
        <v>10473411.539999999</v>
      </c>
      <c r="E262" s="1">
        <v>1242619.96</v>
      </c>
      <c r="F262" s="1">
        <f>D262+E262</f>
        <v>11716031.5</v>
      </c>
      <c r="G262" s="1">
        <v>10953905</v>
      </c>
      <c r="H262" s="1">
        <v>1360764</v>
      </c>
      <c r="I262" s="1">
        <f>G262+H262</f>
        <v>12314669</v>
      </c>
      <c r="J262" s="1">
        <v>10953905</v>
      </c>
      <c r="K262" s="1">
        <v>1309439</v>
      </c>
      <c r="L262" s="1">
        <f>J262+K262</f>
        <v>12263344</v>
      </c>
      <c r="M262" s="1">
        <f>L262-F262</f>
        <v>547312.5</v>
      </c>
      <c r="N262" s="2">
        <f>M262/F262</f>
        <v>4.6714836845564982E-2</v>
      </c>
    </row>
    <row r="263" spans="1:14" x14ac:dyDescent="0.3">
      <c r="A263">
        <v>128326303</v>
      </c>
      <c r="B263" t="s">
        <v>276</v>
      </c>
      <c r="C263" t="s">
        <v>272</v>
      </c>
      <c r="D263" s="1">
        <v>7817865.3499999996</v>
      </c>
      <c r="E263" s="1">
        <v>881786.67</v>
      </c>
      <c r="F263" s="1">
        <f>D263+E263</f>
        <v>8699652.0199999996</v>
      </c>
      <c r="G263" s="1">
        <v>8105370</v>
      </c>
      <c r="H263" s="1">
        <v>986391</v>
      </c>
      <c r="I263" s="1">
        <f>G263+H263</f>
        <v>9091761</v>
      </c>
      <c r="J263" s="1">
        <v>8105370</v>
      </c>
      <c r="K263" s="1">
        <v>940171</v>
      </c>
      <c r="L263" s="1">
        <f>J263+K263</f>
        <v>9045541</v>
      </c>
      <c r="M263" s="1">
        <f>L263-F263</f>
        <v>345888.98000000045</v>
      </c>
      <c r="N263" s="2">
        <f>M263/F263</f>
        <v>3.9758944289360262E-2</v>
      </c>
    </row>
    <row r="264" spans="1:14" x14ac:dyDescent="0.3">
      <c r="A264">
        <v>128327303</v>
      </c>
      <c r="B264" t="s">
        <v>275</v>
      </c>
      <c r="C264" t="s">
        <v>272</v>
      </c>
      <c r="D264" s="1">
        <v>9275784.3900000006</v>
      </c>
      <c r="E264" s="1">
        <v>983747.4</v>
      </c>
      <c r="F264" s="1">
        <f>D264+E264</f>
        <v>10259531.790000001</v>
      </c>
      <c r="G264" s="1">
        <v>9558114</v>
      </c>
      <c r="H264" s="1">
        <v>1053895</v>
      </c>
      <c r="I264" s="1">
        <f>G264+H264</f>
        <v>10612009</v>
      </c>
      <c r="J264" s="1">
        <v>9558114</v>
      </c>
      <c r="K264" s="1">
        <v>1020642</v>
      </c>
      <c r="L264" s="1">
        <f>J264+K264</f>
        <v>10578756</v>
      </c>
      <c r="M264" s="1">
        <f>L264-F264</f>
        <v>319224.20999999903</v>
      </c>
      <c r="N264" s="2">
        <f>M264/F264</f>
        <v>3.1114890672803208E-2</v>
      </c>
    </row>
    <row r="265" spans="1:14" x14ac:dyDescent="0.3">
      <c r="A265">
        <v>128321103</v>
      </c>
      <c r="B265" t="s">
        <v>274</v>
      </c>
      <c r="C265" t="s">
        <v>272</v>
      </c>
      <c r="D265" s="1">
        <v>10162273.43</v>
      </c>
      <c r="E265" s="1">
        <v>1592103.69</v>
      </c>
      <c r="F265" s="1">
        <f>D265+E265</f>
        <v>11754377.119999999</v>
      </c>
      <c r="G265" s="1">
        <v>10651126</v>
      </c>
      <c r="H265" s="1">
        <v>1689339</v>
      </c>
      <c r="I265" s="1">
        <f>G265+H265</f>
        <v>12340465</v>
      </c>
      <c r="J265" s="1">
        <v>10651126</v>
      </c>
      <c r="K265" s="1">
        <v>1628299</v>
      </c>
      <c r="L265" s="1">
        <f>J265+K265</f>
        <v>12279425</v>
      </c>
      <c r="M265" s="1">
        <f>L265-F265</f>
        <v>525047.88000000082</v>
      </c>
      <c r="N265" s="2">
        <f>M265/F265</f>
        <v>4.4668286089497258E-2</v>
      </c>
    </row>
    <row r="266" spans="1:14" x14ac:dyDescent="0.3">
      <c r="A266">
        <v>128328003</v>
      </c>
      <c r="B266" t="s">
        <v>273</v>
      </c>
      <c r="C266" t="s">
        <v>272</v>
      </c>
      <c r="D266" s="1">
        <v>9286377.1500000004</v>
      </c>
      <c r="E266" s="1">
        <v>1003279.87</v>
      </c>
      <c r="F266" s="1">
        <f>D266+E266</f>
        <v>10289657.02</v>
      </c>
      <c r="G266" s="1">
        <v>9644801</v>
      </c>
      <c r="H266" s="1">
        <v>1082329</v>
      </c>
      <c r="I266" s="1">
        <f>G266+H266</f>
        <v>10727130</v>
      </c>
      <c r="J266" s="1">
        <v>9644801</v>
      </c>
      <c r="K266" s="1">
        <v>1040992</v>
      </c>
      <c r="L266" s="1">
        <f>J266+K266</f>
        <v>10685793</v>
      </c>
      <c r="M266" s="1">
        <f>L266-F266</f>
        <v>396135.98000000045</v>
      </c>
      <c r="N266" s="2">
        <f>M266/F266</f>
        <v>3.8498462993473079E-2</v>
      </c>
    </row>
    <row r="267" spans="1:14" x14ac:dyDescent="0.3">
      <c r="A267">
        <v>106330703</v>
      </c>
      <c r="B267" t="s">
        <v>271</v>
      </c>
      <c r="C267" t="s">
        <v>268</v>
      </c>
      <c r="D267" s="1">
        <v>7605374.5700000003</v>
      </c>
      <c r="E267" s="1">
        <v>818759.61</v>
      </c>
      <c r="F267" s="1">
        <f>D267+E267</f>
        <v>8424134.1799999997</v>
      </c>
      <c r="G267" s="1">
        <v>7907434</v>
      </c>
      <c r="H267" s="1">
        <v>866558</v>
      </c>
      <c r="I267" s="1">
        <f>G267+H267</f>
        <v>8773992</v>
      </c>
      <c r="J267" s="1">
        <v>7907434</v>
      </c>
      <c r="K267" s="1">
        <v>844664</v>
      </c>
      <c r="L267" s="1">
        <f>J267+K267</f>
        <v>8752098</v>
      </c>
      <c r="M267" s="1">
        <f>L267-F267</f>
        <v>327963.8200000003</v>
      </c>
      <c r="N267" s="2">
        <f>M267/F267</f>
        <v>3.8931457285975982E-2</v>
      </c>
    </row>
    <row r="268" spans="1:14" x14ac:dyDescent="0.3">
      <c r="A268">
        <v>106330803</v>
      </c>
      <c r="B268" t="s">
        <v>270</v>
      </c>
      <c r="C268" t="s">
        <v>268</v>
      </c>
      <c r="D268" s="1">
        <v>9752844.1600000001</v>
      </c>
      <c r="E268" s="1">
        <v>1333032.94</v>
      </c>
      <c r="F268" s="1">
        <f>D268+E268</f>
        <v>11085877.1</v>
      </c>
      <c r="G268" s="1">
        <v>10277153</v>
      </c>
      <c r="H268" s="1">
        <v>1405906</v>
      </c>
      <c r="I268" s="1">
        <f>G268+H268</f>
        <v>11683059</v>
      </c>
      <c r="J268" s="1">
        <v>10277153</v>
      </c>
      <c r="K268" s="1">
        <v>1367368</v>
      </c>
      <c r="L268" s="1">
        <f>J268+K268</f>
        <v>11644521</v>
      </c>
      <c r="M268" s="1">
        <f>L268-F268</f>
        <v>558643.90000000037</v>
      </c>
      <c r="N268" s="2">
        <f>M268/F268</f>
        <v>5.0392395203443165E-2</v>
      </c>
    </row>
    <row r="269" spans="1:14" x14ac:dyDescent="0.3">
      <c r="A269">
        <v>106338003</v>
      </c>
      <c r="B269" t="s">
        <v>269</v>
      </c>
      <c r="C269" t="s">
        <v>268</v>
      </c>
      <c r="D269" s="1">
        <v>17115053.969999999</v>
      </c>
      <c r="E269" s="1">
        <v>2080238.96</v>
      </c>
      <c r="F269" s="1">
        <f>D269+E269</f>
        <v>19195292.93</v>
      </c>
      <c r="G269" s="1">
        <v>17703882</v>
      </c>
      <c r="H269" s="1">
        <v>2213016</v>
      </c>
      <c r="I269" s="1">
        <f>G269+H269</f>
        <v>19916898</v>
      </c>
      <c r="J269" s="1">
        <v>17914560.199999999</v>
      </c>
      <c r="K269" s="1">
        <v>2147152</v>
      </c>
      <c r="L269" s="1">
        <f>J269+K269</f>
        <v>20061712.199999999</v>
      </c>
      <c r="M269" s="1">
        <f>L269-F269</f>
        <v>866419.26999999955</v>
      </c>
      <c r="N269" s="2">
        <f>M269/F269</f>
        <v>4.5137069445076686E-2</v>
      </c>
    </row>
    <row r="270" spans="1:14" x14ac:dyDescent="0.3">
      <c r="A270">
        <v>111343603</v>
      </c>
      <c r="B270" t="s">
        <v>267</v>
      </c>
      <c r="C270" t="s">
        <v>266</v>
      </c>
      <c r="D270" s="1">
        <v>11380763.810000001</v>
      </c>
      <c r="E270" s="1">
        <v>1904293.81</v>
      </c>
      <c r="F270" s="1">
        <f>D270+E270</f>
        <v>13285057.620000001</v>
      </c>
      <c r="G270" s="1">
        <v>12214692</v>
      </c>
      <c r="H270" s="1">
        <v>1984775</v>
      </c>
      <c r="I270" s="1">
        <f>G270+H270</f>
        <v>14199467</v>
      </c>
      <c r="J270" s="1">
        <v>12440564.51</v>
      </c>
      <c r="K270" s="1">
        <v>1941565</v>
      </c>
      <c r="L270" s="1">
        <f>J270+K270</f>
        <v>14382129.51</v>
      </c>
      <c r="M270" s="1">
        <f>L270-F270</f>
        <v>1097071.8899999987</v>
      </c>
      <c r="N270" s="2">
        <f>M270/F270</f>
        <v>8.2579385154371548E-2</v>
      </c>
    </row>
    <row r="271" spans="1:14" x14ac:dyDescent="0.3">
      <c r="A271">
        <v>119350303</v>
      </c>
      <c r="B271" t="s">
        <v>265</v>
      </c>
      <c r="C271" t="s">
        <v>255</v>
      </c>
      <c r="D271" s="1">
        <v>7369551.2999999998</v>
      </c>
      <c r="E271" s="1">
        <v>1888781.8</v>
      </c>
      <c r="F271" s="1">
        <f>D271+E271</f>
        <v>9258333.0999999996</v>
      </c>
      <c r="G271" s="1">
        <v>7930015</v>
      </c>
      <c r="H271" s="1">
        <v>2019277</v>
      </c>
      <c r="I271" s="1">
        <f>G271+H271</f>
        <v>9949292</v>
      </c>
      <c r="J271" s="1">
        <v>7930015</v>
      </c>
      <c r="K271" s="1">
        <v>1969025</v>
      </c>
      <c r="L271" s="1">
        <f>J271+K271</f>
        <v>9899040</v>
      </c>
      <c r="M271" s="1">
        <f>L271-F271</f>
        <v>640706.90000000037</v>
      </c>
      <c r="N271" s="2">
        <f>M271/F271</f>
        <v>6.9203267270649446E-2</v>
      </c>
    </row>
    <row r="272" spans="1:14" x14ac:dyDescent="0.3">
      <c r="A272">
        <v>119351303</v>
      </c>
      <c r="B272" t="s">
        <v>264</v>
      </c>
      <c r="C272" t="s">
        <v>255</v>
      </c>
      <c r="D272" s="1">
        <v>11411726.75</v>
      </c>
      <c r="E272" s="1">
        <v>1661046.77</v>
      </c>
      <c r="F272" s="1">
        <f>D272+E272</f>
        <v>13072773.52</v>
      </c>
      <c r="G272" s="1">
        <v>12434881</v>
      </c>
      <c r="H272" s="1">
        <v>1891142</v>
      </c>
      <c r="I272" s="1">
        <f>G272+H272</f>
        <v>14326023</v>
      </c>
      <c r="J272" s="1">
        <v>12772167.119999999</v>
      </c>
      <c r="K272" s="1">
        <v>1777230</v>
      </c>
      <c r="L272" s="1">
        <f>J272+K272</f>
        <v>14549397.119999999</v>
      </c>
      <c r="M272" s="1">
        <f>L272-F272</f>
        <v>1476623.5999999996</v>
      </c>
      <c r="N272" s="2">
        <f>M272/F272</f>
        <v>0.11295411778846449</v>
      </c>
    </row>
    <row r="273" spans="1:14" x14ac:dyDescent="0.3">
      <c r="A273">
        <v>119352203</v>
      </c>
      <c r="B273" t="s">
        <v>263</v>
      </c>
      <c r="C273" t="s">
        <v>255</v>
      </c>
      <c r="D273" s="1">
        <v>4851870.74</v>
      </c>
      <c r="E273" s="1">
        <v>1029451.35</v>
      </c>
      <c r="F273" s="1">
        <f>D273+E273</f>
        <v>5881322.0899999999</v>
      </c>
      <c r="G273" s="1">
        <v>5156193</v>
      </c>
      <c r="H273" s="1">
        <v>1125321</v>
      </c>
      <c r="I273" s="1">
        <f>G273+H273</f>
        <v>6281514</v>
      </c>
      <c r="J273" s="1">
        <v>5156193</v>
      </c>
      <c r="K273" s="1">
        <v>1084576</v>
      </c>
      <c r="L273" s="1">
        <f>J273+K273</f>
        <v>6240769</v>
      </c>
      <c r="M273" s="1">
        <f>L273-F273</f>
        <v>359446.91000000015</v>
      </c>
      <c r="N273" s="2">
        <f>M273/F273</f>
        <v>6.1116685075141015E-2</v>
      </c>
    </row>
    <row r="274" spans="1:14" x14ac:dyDescent="0.3">
      <c r="A274">
        <v>119354603</v>
      </c>
      <c r="B274" t="s">
        <v>262</v>
      </c>
      <c r="C274" t="s">
        <v>255</v>
      </c>
      <c r="D274" s="1">
        <v>5816549.8200000003</v>
      </c>
      <c r="E274" s="1">
        <v>1094662.67</v>
      </c>
      <c r="F274" s="1">
        <f>D274+E274</f>
        <v>6911212.4900000002</v>
      </c>
      <c r="G274" s="1">
        <v>6079393</v>
      </c>
      <c r="H274" s="1">
        <v>1203548</v>
      </c>
      <c r="I274" s="1">
        <f>G274+H274</f>
        <v>7282941</v>
      </c>
      <c r="J274" s="1">
        <v>6079393</v>
      </c>
      <c r="K274" s="1">
        <v>1159398</v>
      </c>
      <c r="L274" s="1">
        <f>J274+K274</f>
        <v>7238791</v>
      </c>
      <c r="M274" s="1">
        <f>L274-F274</f>
        <v>327578.50999999978</v>
      </c>
      <c r="N274" s="2">
        <f>M274/F274</f>
        <v>4.7398124493203041E-2</v>
      </c>
    </row>
    <row r="275" spans="1:14" x14ac:dyDescent="0.3">
      <c r="A275">
        <v>119355503</v>
      </c>
      <c r="B275" t="s">
        <v>261</v>
      </c>
      <c r="C275" t="s">
        <v>255</v>
      </c>
      <c r="D275" s="1">
        <v>6593123.2000000002</v>
      </c>
      <c r="E275" s="1">
        <v>1158092.94</v>
      </c>
      <c r="F275" s="1">
        <f>D275+E275</f>
        <v>7751216.1400000006</v>
      </c>
      <c r="G275" s="1">
        <v>7015621</v>
      </c>
      <c r="H275" s="1">
        <v>1261705</v>
      </c>
      <c r="I275" s="1">
        <f>G275+H275</f>
        <v>8277326</v>
      </c>
      <c r="J275" s="1">
        <v>7241071.5</v>
      </c>
      <c r="K275" s="1">
        <v>1205010</v>
      </c>
      <c r="L275" s="1">
        <f>J275+K275</f>
        <v>8446081.5</v>
      </c>
      <c r="M275" s="1">
        <f>L275-F275</f>
        <v>694865.3599999994</v>
      </c>
      <c r="N275" s="2">
        <f>M275/F275</f>
        <v>8.9645979088901956E-2</v>
      </c>
    </row>
    <row r="276" spans="1:14" x14ac:dyDescent="0.3">
      <c r="A276">
        <v>119356503</v>
      </c>
      <c r="B276" t="s">
        <v>260</v>
      </c>
      <c r="C276" t="s">
        <v>255</v>
      </c>
      <c r="D276" s="1">
        <v>9516861.4000000004</v>
      </c>
      <c r="E276" s="1">
        <v>2114801.79</v>
      </c>
      <c r="F276" s="1">
        <f>D276+E276</f>
        <v>11631663.190000001</v>
      </c>
      <c r="G276" s="1">
        <v>10553770</v>
      </c>
      <c r="H276" s="1">
        <v>2290395</v>
      </c>
      <c r="I276" s="1">
        <f>G276+H276</f>
        <v>12844165</v>
      </c>
      <c r="J276" s="1">
        <v>10553770</v>
      </c>
      <c r="K276" s="1">
        <v>2206182</v>
      </c>
      <c r="L276" s="1">
        <f>J276+K276</f>
        <v>12759952</v>
      </c>
      <c r="M276" s="1">
        <f>L276-F276</f>
        <v>1128288.8099999987</v>
      </c>
      <c r="N276" s="2">
        <f>M276/F276</f>
        <v>9.7001502843549803E-2</v>
      </c>
    </row>
    <row r="277" spans="1:14" x14ac:dyDescent="0.3">
      <c r="A277">
        <v>119356603</v>
      </c>
      <c r="B277" t="s">
        <v>259</v>
      </c>
      <c r="C277" t="s">
        <v>255</v>
      </c>
      <c r="D277" s="1">
        <v>3455878</v>
      </c>
      <c r="E277" s="1">
        <v>661286.84</v>
      </c>
      <c r="F277" s="1">
        <f>D277+E277</f>
        <v>4117164.84</v>
      </c>
      <c r="G277" s="1">
        <v>3638852</v>
      </c>
      <c r="H277" s="1">
        <v>742670</v>
      </c>
      <c r="I277" s="1">
        <f>G277+H277</f>
        <v>4381522</v>
      </c>
      <c r="J277" s="1">
        <v>3638852</v>
      </c>
      <c r="K277" s="1">
        <v>708666</v>
      </c>
      <c r="L277" s="1">
        <f>J277+K277</f>
        <v>4347518</v>
      </c>
      <c r="M277" s="1">
        <f>L277-F277</f>
        <v>230353.16000000015</v>
      </c>
      <c r="N277" s="2">
        <f>M277/F277</f>
        <v>5.5949462543258326E-2</v>
      </c>
    </row>
    <row r="278" spans="1:14" x14ac:dyDescent="0.3">
      <c r="A278">
        <v>119357003</v>
      </c>
      <c r="B278" t="s">
        <v>258</v>
      </c>
      <c r="C278" t="s">
        <v>255</v>
      </c>
      <c r="D278" s="1">
        <v>6137304.25</v>
      </c>
      <c r="E278" s="1">
        <v>964864.22</v>
      </c>
      <c r="F278" s="1">
        <f>D278+E278</f>
        <v>7102168.4699999997</v>
      </c>
      <c r="G278" s="1">
        <v>6745311</v>
      </c>
      <c r="H278" s="1">
        <v>1048711</v>
      </c>
      <c r="I278" s="1">
        <f>G278+H278</f>
        <v>7794022</v>
      </c>
      <c r="J278" s="1">
        <v>6745311</v>
      </c>
      <c r="K278" s="1">
        <v>1011246</v>
      </c>
      <c r="L278" s="1">
        <f>J278+K278</f>
        <v>7756557</v>
      </c>
      <c r="M278" s="1">
        <f>L278-F278</f>
        <v>654388.53000000026</v>
      </c>
      <c r="N278" s="2">
        <f>M278/F278</f>
        <v>9.2139257575229033E-2</v>
      </c>
    </row>
    <row r="279" spans="1:14" x14ac:dyDescent="0.3">
      <c r="A279">
        <v>119357402</v>
      </c>
      <c r="B279" t="s">
        <v>257</v>
      </c>
      <c r="C279" t="s">
        <v>255</v>
      </c>
      <c r="D279" s="1">
        <v>62465983.710000001</v>
      </c>
      <c r="E279" s="1">
        <v>8500597.2300000004</v>
      </c>
      <c r="F279" s="1">
        <f>D279+E279</f>
        <v>70966580.939999998</v>
      </c>
      <c r="G279" s="1">
        <v>69823339</v>
      </c>
      <c r="H279" s="1">
        <v>9741114</v>
      </c>
      <c r="I279" s="1">
        <f>G279+H279</f>
        <v>79564453</v>
      </c>
      <c r="J279" s="1">
        <v>72211187.709999993</v>
      </c>
      <c r="K279" s="1">
        <v>9152731</v>
      </c>
      <c r="L279" s="1">
        <f>J279+K279</f>
        <v>81363918.709999993</v>
      </c>
      <c r="M279" s="1">
        <f>L279-F279</f>
        <v>10397337.769999996</v>
      </c>
      <c r="N279" s="2">
        <f>M279/F279</f>
        <v>0.14651033813775835</v>
      </c>
    </row>
    <row r="280" spans="1:14" x14ac:dyDescent="0.3">
      <c r="A280">
        <v>119358403</v>
      </c>
      <c r="B280" t="s">
        <v>256</v>
      </c>
      <c r="C280" t="s">
        <v>255</v>
      </c>
      <c r="D280" s="1">
        <v>9183529.8200000003</v>
      </c>
      <c r="E280" s="1">
        <v>1599645.73</v>
      </c>
      <c r="F280" s="1">
        <f>D280+E280</f>
        <v>10783175.550000001</v>
      </c>
      <c r="G280" s="1">
        <v>10033370</v>
      </c>
      <c r="H280" s="1">
        <v>1677809</v>
      </c>
      <c r="I280" s="1">
        <f>G280+H280</f>
        <v>11711179</v>
      </c>
      <c r="J280" s="1">
        <v>10033370</v>
      </c>
      <c r="K280" s="1">
        <v>1628466</v>
      </c>
      <c r="L280" s="1">
        <f>J280+K280</f>
        <v>11661836</v>
      </c>
      <c r="M280" s="1">
        <f>L280-F280</f>
        <v>878660.44999999925</v>
      </c>
      <c r="N280" s="2">
        <f>M280/F280</f>
        <v>8.1484387036618283E-2</v>
      </c>
    </row>
    <row r="281" spans="1:14" x14ac:dyDescent="0.3">
      <c r="A281">
        <v>113361303</v>
      </c>
      <c r="B281" t="s">
        <v>254</v>
      </c>
      <c r="C281" t="s">
        <v>238</v>
      </c>
      <c r="D281" s="1">
        <v>8464554.7400000002</v>
      </c>
      <c r="E281" s="1">
        <v>2103774.4300000002</v>
      </c>
      <c r="F281" s="1">
        <f>D281+E281</f>
        <v>10568329.17</v>
      </c>
      <c r="G281" s="1">
        <v>9193336</v>
      </c>
      <c r="H281" s="1">
        <v>2318062</v>
      </c>
      <c r="I281" s="1">
        <f>G281+H281</f>
        <v>11511398</v>
      </c>
      <c r="J281" s="1">
        <v>9193336</v>
      </c>
      <c r="K281" s="1">
        <v>2224341</v>
      </c>
      <c r="L281" s="1">
        <f>J281+K281</f>
        <v>11417677</v>
      </c>
      <c r="M281" s="1">
        <f>L281-F281</f>
        <v>849347.83000000007</v>
      </c>
      <c r="N281" s="2">
        <f>M281/F281</f>
        <v>8.0367276258863918E-2</v>
      </c>
    </row>
    <row r="282" spans="1:14" x14ac:dyDescent="0.3">
      <c r="A282">
        <v>113361503</v>
      </c>
      <c r="B282" t="s">
        <v>253</v>
      </c>
      <c r="C282" t="s">
        <v>238</v>
      </c>
      <c r="D282" s="1">
        <v>10029511.389999999</v>
      </c>
      <c r="E282" s="1">
        <v>1742856.3</v>
      </c>
      <c r="F282" s="1">
        <f>D282+E282</f>
        <v>11772367.689999999</v>
      </c>
      <c r="G282" s="1">
        <v>10629067</v>
      </c>
      <c r="H282" s="1">
        <v>1908172</v>
      </c>
      <c r="I282" s="1">
        <f>G282+H282</f>
        <v>12537239</v>
      </c>
      <c r="J282" s="1">
        <v>10934733.380000001</v>
      </c>
      <c r="K282" s="1">
        <v>1813068</v>
      </c>
      <c r="L282" s="1">
        <f>J282+K282</f>
        <v>12747801.380000001</v>
      </c>
      <c r="M282" s="1">
        <f>L282-F282</f>
        <v>975433.69000000134</v>
      </c>
      <c r="N282" s="2">
        <f>M282/F282</f>
        <v>8.2857902138800885E-2</v>
      </c>
    </row>
    <row r="283" spans="1:14" x14ac:dyDescent="0.3">
      <c r="A283">
        <v>113361703</v>
      </c>
      <c r="B283" t="s">
        <v>252</v>
      </c>
      <c r="C283" t="s">
        <v>238</v>
      </c>
      <c r="D283" s="1">
        <v>6235957.2199999997</v>
      </c>
      <c r="E283" s="1">
        <v>1960237.82</v>
      </c>
      <c r="F283" s="1">
        <f>D283+E283</f>
        <v>8196195.04</v>
      </c>
      <c r="G283" s="1">
        <v>7401326</v>
      </c>
      <c r="H283" s="1">
        <v>2130774</v>
      </c>
      <c r="I283" s="1">
        <f>G283+H283</f>
        <v>9532100</v>
      </c>
      <c r="J283" s="1">
        <v>7401326</v>
      </c>
      <c r="K283" s="1">
        <v>2056810</v>
      </c>
      <c r="L283" s="1">
        <f>J283+K283</f>
        <v>9458136</v>
      </c>
      <c r="M283" s="1">
        <f>L283-F283</f>
        <v>1261940.96</v>
      </c>
      <c r="N283" s="2">
        <f>M283/F283</f>
        <v>0.15396668256933035</v>
      </c>
    </row>
    <row r="284" spans="1:14" x14ac:dyDescent="0.3">
      <c r="A284">
        <v>113362203</v>
      </c>
      <c r="B284" t="s">
        <v>251</v>
      </c>
      <c r="C284" t="s">
        <v>238</v>
      </c>
      <c r="D284" s="1">
        <v>8520053.4199999999</v>
      </c>
      <c r="E284" s="1">
        <v>1831374.88</v>
      </c>
      <c r="F284" s="1">
        <f>D284+E284</f>
        <v>10351428.300000001</v>
      </c>
      <c r="G284" s="1">
        <v>9235065</v>
      </c>
      <c r="H284" s="1">
        <v>2057158</v>
      </c>
      <c r="I284" s="1">
        <f>G284+H284</f>
        <v>11292223</v>
      </c>
      <c r="J284" s="1">
        <v>9235065</v>
      </c>
      <c r="K284" s="1">
        <v>1953398</v>
      </c>
      <c r="L284" s="1">
        <f>J284+K284</f>
        <v>11188463</v>
      </c>
      <c r="M284" s="1">
        <f>L284-F284</f>
        <v>837034.69999999925</v>
      </c>
      <c r="N284" s="2">
        <f>M284/F284</f>
        <v>8.0861758951660728E-2</v>
      </c>
    </row>
    <row r="285" spans="1:14" x14ac:dyDescent="0.3">
      <c r="A285">
        <v>113362303</v>
      </c>
      <c r="B285" t="s">
        <v>250</v>
      </c>
      <c r="C285" t="s">
        <v>238</v>
      </c>
      <c r="D285" s="1">
        <v>5418109.7999999998</v>
      </c>
      <c r="E285" s="1">
        <v>1749282.39</v>
      </c>
      <c r="F285" s="1">
        <f>D285+E285</f>
        <v>7167392.1899999995</v>
      </c>
      <c r="G285" s="1">
        <v>5916841</v>
      </c>
      <c r="H285" s="1">
        <v>1817970</v>
      </c>
      <c r="I285" s="1">
        <f>G285+H285</f>
        <v>7734811</v>
      </c>
      <c r="J285" s="1">
        <v>5916841</v>
      </c>
      <c r="K285" s="1">
        <v>1792857</v>
      </c>
      <c r="L285" s="1">
        <f>J285+K285</f>
        <v>7709698</v>
      </c>
      <c r="M285" s="1">
        <f>L285-F285</f>
        <v>542305.81000000052</v>
      </c>
      <c r="N285" s="2">
        <f>M285/F285</f>
        <v>7.5662918342410471E-2</v>
      </c>
    </row>
    <row r="286" spans="1:14" x14ac:dyDescent="0.3">
      <c r="A286">
        <v>113362403</v>
      </c>
      <c r="B286" t="s">
        <v>249</v>
      </c>
      <c r="C286" t="s">
        <v>238</v>
      </c>
      <c r="D286" s="1">
        <v>10317010.810000001</v>
      </c>
      <c r="E286" s="1">
        <v>2400492.36</v>
      </c>
      <c r="F286" s="1">
        <f>D286+E286</f>
        <v>12717503.17</v>
      </c>
      <c r="G286" s="1">
        <v>11227270</v>
      </c>
      <c r="H286" s="1">
        <v>2617980</v>
      </c>
      <c r="I286" s="1">
        <f>G286+H286</f>
        <v>13845250</v>
      </c>
      <c r="J286" s="1">
        <v>11227270</v>
      </c>
      <c r="K286" s="1">
        <v>2513549</v>
      </c>
      <c r="L286" s="1">
        <f>J286+K286</f>
        <v>13740819</v>
      </c>
      <c r="M286" s="1">
        <f>L286-F286</f>
        <v>1023315.8300000001</v>
      </c>
      <c r="N286" s="2">
        <f>M286/F286</f>
        <v>8.0465152343264568E-2</v>
      </c>
    </row>
    <row r="287" spans="1:14" x14ac:dyDescent="0.3">
      <c r="A287">
        <v>113362603</v>
      </c>
      <c r="B287" t="s">
        <v>248</v>
      </c>
      <c r="C287" t="s">
        <v>238</v>
      </c>
      <c r="D287" s="1">
        <v>13025001.59</v>
      </c>
      <c r="E287" s="1">
        <v>2801575.94</v>
      </c>
      <c r="F287" s="1">
        <f>D287+E287</f>
        <v>15826577.529999999</v>
      </c>
      <c r="G287" s="1">
        <v>14240701</v>
      </c>
      <c r="H287" s="1">
        <v>3094232</v>
      </c>
      <c r="I287" s="1">
        <f>G287+H287</f>
        <v>17334933</v>
      </c>
      <c r="J287" s="1">
        <v>14631473.289999999</v>
      </c>
      <c r="K287" s="1">
        <v>2956474</v>
      </c>
      <c r="L287" s="1">
        <f>J287+K287</f>
        <v>17587947.289999999</v>
      </c>
      <c r="M287" s="1">
        <f>L287-F287</f>
        <v>1761369.7599999998</v>
      </c>
      <c r="N287" s="2">
        <f>M287/F287</f>
        <v>0.11129189217701951</v>
      </c>
    </row>
    <row r="288" spans="1:14" x14ac:dyDescent="0.3">
      <c r="A288">
        <v>113363103</v>
      </c>
      <c r="B288" t="s">
        <v>247</v>
      </c>
      <c r="C288" t="s">
        <v>238</v>
      </c>
      <c r="D288" s="1">
        <v>15433729.58</v>
      </c>
      <c r="E288" s="1">
        <v>4281125.78</v>
      </c>
      <c r="F288" s="1">
        <f>D288+E288</f>
        <v>19714855.359999999</v>
      </c>
      <c r="G288" s="1">
        <v>16555836</v>
      </c>
      <c r="H288" s="1">
        <v>4739954</v>
      </c>
      <c r="I288" s="1">
        <f>G288+H288</f>
        <v>21295790</v>
      </c>
      <c r="J288" s="1">
        <v>16555836</v>
      </c>
      <c r="K288" s="1">
        <v>4557720</v>
      </c>
      <c r="L288" s="1">
        <f>J288+K288</f>
        <v>21113556</v>
      </c>
      <c r="M288" s="1">
        <f>L288-F288</f>
        <v>1398700.6400000006</v>
      </c>
      <c r="N288" s="2">
        <f>M288/F288</f>
        <v>7.0946533183188443E-2</v>
      </c>
    </row>
    <row r="289" spans="1:14" x14ac:dyDescent="0.3">
      <c r="A289">
        <v>113363603</v>
      </c>
      <c r="B289" t="s">
        <v>246</v>
      </c>
      <c r="C289" t="s">
        <v>238</v>
      </c>
      <c r="D289" s="1">
        <v>5038654.74</v>
      </c>
      <c r="E289" s="1">
        <v>1644171.19</v>
      </c>
      <c r="F289" s="1">
        <f>D289+E289</f>
        <v>6682825.9299999997</v>
      </c>
      <c r="G289" s="1">
        <v>5482276</v>
      </c>
      <c r="H289" s="1">
        <v>1724706</v>
      </c>
      <c r="I289" s="1">
        <f>G289+H289</f>
        <v>7206982</v>
      </c>
      <c r="J289" s="1">
        <v>5482276</v>
      </c>
      <c r="K289" s="1">
        <v>1672905</v>
      </c>
      <c r="L289" s="1">
        <f>J289+K289</f>
        <v>7155181</v>
      </c>
      <c r="M289" s="1">
        <f>L289-F289</f>
        <v>472355.0700000003</v>
      </c>
      <c r="N289" s="2">
        <f>M289/F289</f>
        <v>7.0681935299188661E-2</v>
      </c>
    </row>
    <row r="290" spans="1:14" x14ac:dyDescent="0.3">
      <c r="A290">
        <v>113364002</v>
      </c>
      <c r="B290" t="s">
        <v>245</v>
      </c>
      <c r="C290" t="s">
        <v>238</v>
      </c>
      <c r="D290" s="1">
        <v>73040240.710000008</v>
      </c>
      <c r="E290" s="1">
        <v>11524277.92</v>
      </c>
      <c r="F290" s="1">
        <f>D290+E290</f>
        <v>84564518.63000001</v>
      </c>
      <c r="G290" s="1">
        <v>77641742</v>
      </c>
      <c r="H290" s="1">
        <v>12648887</v>
      </c>
      <c r="I290" s="1">
        <f>G290+H290</f>
        <v>90290629</v>
      </c>
      <c r="J290" s="1">
        <v>79324294.849999994</v>
      </c>
      <c r="K290" s="1">
        <v>12137215</v>
      </c>
      <c r="L290" s="1">
        <f>J290+K290</f>
        <v>91461509.849999994</v>
      </c>
      <c r="M290" s="1">
        <f>L290-F290</f>
        <v>6896991.2199999839</v>
      </c>
      <c r="N290" s="2">
        <f>M290/F290</f>
        <v>8.1558924850938783E-2</v>
      </c>
    </row>
    <row r="291" spans="1:14" x14ac:dyDescent="0.3">
      <c r="A291">
        <v>113364403</v>
      </c>
      <c r="B291" t="s">
        <v>244</v>
      </c>
      <c r="C291" t="s">
        <v>238</v>
      </c>
      <c r="D291" s="1">
        <v>8233294.4299999997</v>
      </c>
      <c r="E291" s="1">
        <v>1791220.26</v>
      </c>
      <c r="F291" s="1">
        <f>D291+E291</f>
        <v>10024514.689999999</v>
      </c>
      <c r="G291" s="1">
        <v>9019823</v>
      </c>
      <c r="H291" s="1">
        <v>1877658</v>
      </c>
      <c r="I291" s="1">
        <f>G291+H291</f>
        <v>10897481</v>
      </c>
      <c r="J291" s="1">
        <v>9019823</v>
      </c>
      <c r="K291" s="1">
        <v>1830096</v>
      </c>
      <c r="L291" s="1">
        <f>J291+K291</f>
        <v>10849919</v>
      </c>
      <c r="M291" s="1">
        <f>L291-F291</f>
        <v>825404.31000000052</v>
      </c>
      <c r="N291" s="2">
        <f>M291/F291</f>
        <v>8.2338580522345522E-2</v>
      </c>
    </row>
    <row r="292" spans="1:14" x14ac:dyDescent="0.3">
      <c r="A292">
        <v>113364503</v>
      </c>
      <c r="B292" t="s">
        <v>243</v>
      </c>
      <c r="C292" t="s">
        <v>238</v>
      </c>
      <c r="D292" s="1">
        <v>8084236.1600000001</v>
      </c>
      <c r="E292" s="1">
        <v>2707981.04</v>
      </c>
      <c r="F292" s="1">
        <f>D292+E292</f>
        <v>10792217.199999999</v>
      </c>
      <c r="G292" s="1">
        <v>8834982</v>
      </c>
      <c r="H292" s="1">
        <v>2878405</v>
      </c>
      <c r="I292" s="1">
        <f>G292+H292</f>
        <v>11713387</v>
      </c>
      <c r="J292" s="1">
        <v>8834982</v>
      </c>
      <c r="K292" s="1">
        <v>2789076</v>
      </c>
      <c r="L292" s="1">
        <f>J292+K292</f>
        <v>11624058</v>
      </c>
      <c r="M292" s="1">
        <f>L292-F292</f>
        <v>831840.80000000075</v>
      </c>
      <c r="N292" s="2">
        <f>M292/F292</f>
        <v>7.7077840872216766E-2</v>
      </c>
    </row>
    <row r="293" spans="1:14" x14ac:dyDescent="0.3">
      <c r="A293">
        <v>113365203</v>
      </c>
      <c r="B293" t="s">
        <v>242</v>
      </c>
      <c r="C293" t="s">
        <v>238</v>
      </c>
      <c r="D293" s="1">
        <v>13656546.66</v>
      </c>
      <c r="E293" s="1">
        <v>3513250.73</v>
      </c>
      <c r="F293" s="1">
        <f>D293+E293</f>
        <v>17169797.390000001</v>
      </c>
      <c r="G293" s="1">
        <v>14759687</v>
      </c>
      <c r="H293" s="1">
        <v>3907618</v>
      </c>
      <c r="I293" s="1">
        <f>G293+H293</f>
        <v>18667305</v>
      </c>
      <c r="J293" s="1">
        <v>14759687</v>
      </c>
      <c r="K293" s="1">
        <v>3733318</v>
      </c>
      <c r="L293" s="1">
        <f>J293+K293</f>
        <v>18493005</v>
      </c>
      <c r="M293" s="1">
        <f>L293-F293</f>
        <v>1323207.6099999994</v>
      </c>
      <c r="N293" s="2">
        <f>M293/F293</f>
        <v>7.7066000252901029E-2</v>
      </c>
    </row>
    <row r="294" spans="1:14" x14ac:dyDescent="0.3">
      <c r="A294">
        <v>113365303</v>
      </c>
      <c r="B294" t="s">
        <v>241</v>
      </c>
      <c r="C294" t="s">
        <v>238</v>
      </c>
      <c r="D294" s="1">
        <v>3182854.69</v>
      </c>
      <c r="E294" s="1">
        <v>908221.97</v>
      </c>
      <c r="F294" s="1">
        <f>D294+E294</f>
        <v>4091076.66</v>
      </c>
      <c r="G294" s="1">
        <v>3411166</v>
      </c>
      <c r="H294" s="1">
        <v>931280</v>
      </c>
      <c r="I294" s="1">
        <f>G294+H294</f>
        <v>4342446</v>
      </c>
      <c r="J294" s="1">
        <v>3411166</v>
      </c>
      <c r="K294" s="1">
        <v>918163</v>
      </c>
      <c r="L294" s="1">
        <f>J294+K294</f>
        <v>4329329</v>
      </c>
      <c r="M294" s="1">
        <f>L294-F294</f>
        <v>238252.33999999985</v>
      </c>
      <c r="N294" s="2">
        <f>M294/F294</f>
        <v>5.823707542063019E-2</v>
      </c>
    </row>
    <row r="295" spans="1:14" x14ac:dyDescent="0.3">
      <c r="A295">
        <v>113367003</v>
      </c>
      <c r="B295" t="s">
        <v>240</v>
      </c>
      <c r="C295" t="s">
        <v>238</v>
      </c>
      <c r="D295" s="1">
        <v>11311149.560000001</v>
      </c>
      <c r="E295" s="1">
        <v>2373558.04</v>
      </c>
      <c r="F295" s="1">
        <f>D295+E295</f>
        <v>13684707.600000001</v>
      </c>
      <c r="G295" s="1">
        <v>12313934</v>
      </c>
      <c r="H295" s="1">
        <v>2503265</v>
      </c>
      <c r="I295" s="1">
        <f>G295+H295</f>
        <v>14817199</v>
      </c>
      <c r="J295" s="1">
        <v>12313934</v>
      </c>
      <c r="K295" s="1">
        <v>2441582</v>
      </c>
      <c r="L295" s="1">
        <f>J295+K295</f>
        <v>14755516</v>
      </c>
      <c r="M295" s="1">
        <f>L295-F295</f>
        <v>1070808.3999999985</v>
      </c>
      <c r="N295" s="2">
        <f>M295/F295</f>
        <v>7.8248540728776586E-2</v>
      </c>
    </row>
    <row r="296" spans="1:14" x14ac:dyDescent="0.3">
      <c r="A296">
        <v>113369003</v>
      </c>
      <c r="B296" t="s">
        <v>239</v>
      </c>
      <c r="C296" t="s">
        <v>238</v>
      </c>
      <c r="D296" s="1">
        <v>11323119.699999999</v>
      </c>
      <c r="E296" s="1">
        <v>2539327.92</v>
      </c>
      <c r="F296" s="1">
        <f>D296+E296</f>
        <v>13862447.619999999</v>
      </c>
      <c r="G296" s="1">
        <v>12216544</v>
      </c>
      <c r="H296" s="1">
        <v>2587974</v>
      </c>
      <c r="I296" s="1">
        <f>G296+H296</f>
        <v>14804518</v>
      </c>
      <c r="J296" s="1">
        <v>12216544</v>
      </c>
      <c r="K296" s="1">
        <v>2530833</v>
      </c>
      <c r="L296" s="1">
        <f>J296+K296</f>
        <v>14747377</v>
      </c>
      <c r="M296" s="1">
        <f>L296-F296</f>
        <v>884929.38000000082</v>
      </c>
      <c r="N296" s="2">
        <f>M296/F296</f>
        <v>6.3836445356393767E-2</v>
      </c>
    </row>
    <row r="297" spans="1:14" x14ac:dyDescent="0.3">
      <c r="A297">
        <v>104372003</v>
      </c>
      <c r="B297" t="s">
        <v>237</v>
      </c>
      <c r="C297" t="s">
        <v>229</v>
      </c>
      <c r="D297" s="1">
        <v>12186150.310000001</v>
      </c>
      <c r="E297" s="1">
        <v>1557122.48</v>
      </c>
      <c r="F297" s="1">
        <f>D297+E297</f>
        <v>13743272.790000001</v>
      </c>
      <c r="G297" s="1">
        <v>12677142</v>
      </c>
      <c r="H297" s="1">
        <v>1657002</v>
      </c>
      <c r="I297" s="1">
        <f>G297+H297</f>
        <v>14334144</v>
      </c>
      <c r="J297" s="1">
        <v>12677142</v>
      </c>
      <c r="K297" s="1">
        <v>1608130</v>
      </c>
      <c r="L297" s="1">
        <f>J297+K297</f>
        <v>14285272</v>
      </c>
      <c r="M297" s="1">
        <f>L297-F297</f>
        <v>541999.20999999903</v>
      </c>
      <c r="N297" s="2">
        <f>M297/F297</f>
        <v>3.9437419185506757E-2</v>
      </c>
    </row>
    <row r="298" spans="1:14" x14ac:dyDescent="0.3">
      <c r="A298">
        <v>104374003</v>
      </c>
      <c r="B298" t="s">
        <v>236</v>
      </c>
      <c r="C298" t="s">
        <v>229</v>
      </c>
      <c r="D298" s="1">
        <v>7766742.0800000001</v>
      </c>
      <c r="E298" s="1">
        <v>873102.17</v>
      </c>
      <c r="F298" s="1">
        <f>D298+E298</f>
        <v>8639844.25</v>
      </c>
      <c r="G298" s="1">
        <v>7870638</v>
      </c>
      <c r="H298" s="1">
        <v>891669</v>
      </c>
      <c r="I298" s="1">
        <f>G298+H298</f>
        <v>8762307</v>
      </c>
      <c r="J298" s="1">
        <v>7870638</v>
      </c>
      <c r="K298" s="1">
        <v>879241</v>
      </c>
      <c r="L298" s="1">
        <f>J298+K298</f>
        <v>8749879</v>
      </c>
      <c r="M298" s="1">
        <f>L298-F298</f>
        <v>110034.75</v>
      </c>
      <c r="N298" s="2">
        <f>M298/F298</f>
        <v>1.2735733054447133E-2</v>
      </c>
    </row>
    <row r="299" spans="1:14" x14ac:dyDescent="0.3">
      <c r="A299">
        <v>104375003</v>
      </c>
      <c r="B299" t="s">
        <v>235</v>
      </c>
      <c r="C299" t="s">
        <v>229</v>
      </c>
      <c r="D299" s="1">
        <v>10657039.42</v>
      </c>
      <c r="E299" s="1">
        <v>1308838.81</v>
      </c>
      <c r="F299" s="1">
        <f>D299+E299</f>
        <v>11965878.23</v>
      </c>
      <c r="G299" s="1">
        <v>11015235</v>
      </c>
      <c r="H299" s="1">
        <v>1361203</v>
      </c>
      <c r="I299" s="1">
        <f>G299+H299</f>
        <v>12376438</v>
      </c>
      <c r="J299" s="1">
        <v>11015235</v>
      </c>
      <c r="K299" s="1">
        <v>1331480</v>
      </c>
      <c r="L299" s="1">
        <f>J299+K299</f>
        <v>12346715</v>
      </c>
      <c r="M299" s="1">
        <f>L299-F299</f>
        <v>380836.76999999955</v>
      </c>
      <c r="N299" s="2">
        <f>M299/F299</f>
        <v>3.1826896670667487E-2</v>
      </c>
    </row>
    <row r="300" spans="1:14" x14ac:dyDescent="0.3">
      <c r="A300">
        <v>104375203</v>
      </c>
      <c r="B300" t="s">
        <v>234</v>
      </c>
      <c r="C300" t="s">
        <v>229</v>
      </c>
      <c r="D300" s="1">
        <v>3516774.12</v>
      </c>
      <c r="E300" s="1">
        <v>760167.4</v>
      </c>
      <c r="F300" s="1">
        <f>D300+E300</f>
        <v>4276941.5200000005</v>
      </c>
      <c r="G300" s="1">
        <v>3695454</v>
      </c>
      <c r="H300" s="1">
        <v>814749</v>
      </c>
      <c r="I300" s="1">
        <f>G300+H300</f>
        <v>4510203</v>
      </c>
      <c r="J300" s="1">
        <v>3695454</v>
      </c>
      <c r="K300" s="1">
        <v>790682</v>
      </c>
      <c r="L300" s="1">
        <f>J300+K300</f>
        <v>4486136</v>
      </c>
      <c r="M300" s="1">
        <f>L300-F300</f>
        <v>209194.47999999952</v>
      </c>
      <c r="N300" s="2">
        <f>M300/F300</f>
        <v>4.8912167496739468E-2</v>
      </c>
    </row>
    <row r="301" spans="1:14" x14ac:dyDescent="0.3">
      <c r="A301">
        <v>104375302</v>
      </c>
      <c r="B301" t="s">
        <v>233</v>
      </c>
      <c r="C301" t="s">
        <v>229</v>
      </c>
      <c r="D301" s="1">
        <v>30074361.530000001</v>
      </c>
      <c r="E301" s="1">
        <v>2756399.77</v>
      </c>
      <c r="F301" s="1">
        <f>D301+E301</f>
        <v>32830761.300000001</v>
      </c>
      <c r="G301" s="1">
        <v>33003444</v>
      </c>
      <c r="H301" s="1">
        <v>2869703</v>
      </c>
      <c r="I301" s="1">
        <f>G301+H301</f>
        <v>35873147</v>
      </c>
      <c r="J301" s="1">
        <v>33834109.549999997</v>
      </c>
      <c r="K301" s="1">
        <v>2813720</v>
      </c>
      <c r="L301" s="1">
        <f>J301+K301</f>
        <v>36647829.549999997</v>
      </c>
      <c r="M301" s="1">
        <f>L301-F301</f>
        <v>3817068.2499999963</v>
      </c>
      <c r="N301" s="2">
        <f>M301/F301</f>
        <v>0.1162649935260562</v>
      </c>
    </row>
    <row r="302" spans="1:14" x14ac:dyDescent="0.3">
      <c r="A302">
        <v>104376203</v>
      </c>
      <c r="B302" t="s">
        <v>232</v>
      </c>
      <c r="C302" t="s">
        <v>229</v>
      </c>
      <c r="D302" s="1">
        <v>7666349.2599999998</v>
      </c>
      <c r="E302" s="1">
        <v>909099.92</v>
      </c>
      <c r="F302" s="1">
        <f>D302+E302</f>
        <v>8575449.1799999997</v>
      </c>
      <c r="G302" s="1">
        <v>7925273</v>
      </c>
      <c r="H302" s="1">
        <v>960179</v>
      </c>
      <c r="I302" s="1">
        <f>G302+H302</f>
        <v>8885452</v>
      </c>
      <c r="J302" s="1">
        <v>7925273</v>
      </c>
      <c r="K302" s="1">
        <v>933637</v>
      </c>
      <c r="L302" s="1">
        <f>J302+K302</f>
        <v>8858910</v>
      </c>
      <c r="M302" s="1">
        <f>L302-F302</f>
        <v>283460.8200000003</v>
      </c>
      <c r="N302" s="2">
        <f>M302/F302</f>
        <v>3.3054923893794247E-2</v>
      </c>
    </row>
    <row r="303" spans="1:14" x14ac:dyDescent="0.3">
      <c r="A303">
        <v>104377003</v>
      </c>
      <c r="B303" t="s">
        <v>231</v>
      </c>
      <c r="C303" t="s">
        <v>229</v>
      </c>
      <c r="D303" s="1">
        <v>5183562.03</v>
      </c>
      <c r="E303" s="1">
        <v>604089.22</v>
      </c>
      <c r="F303" s="1">
        <f>D303+E303</f>
        <v>5787651.25</v>
      </c>
      <c r="G303" s="1">
        <v>5330508</v>
      </c>
      <c r="H303" s="1">
        <v>664873</v>
      </c>
      <c r="I303" s="1">
        <f>G303+H303</f>
        <v>5995381</v>
      </c>
      <c r="J303" s="1">
        <v>5330508</v>
      </c>
      <c r="K303" s="1">
        <v>637307</v>
      </c>
      <c r="L303" s="1">
        <f>J303+K303</f>
        <v>5967815</v>
      </c>
      <c r="M303" s="1">
        <f>L303-F303</f>
        <v>180163.75</v>
      </c>
      <c r="N303" s="2">
        <f>M303/F303</f>
        <v>3.1128992093295185E-2</v>
      </c>
    </row>
    <row r="304" spans="1:14" x14ac:dyDescent="0.3">
      <c r="A304">
        <v>104378003</v>
      </c>
      <c r="B304" t="s">
        <v>230</v>
      </c>
      <c r="C304" t="s">
        <v>229</v>
      </c>
      <c r="D304" s="1">
        <v>6023410.3499999996</v>
      </c>
      <c r="E304" s="1">
        <v>1138506.93</v>
      </c>
      <c r="F304" s="1">
        <f>D304+E304</f>
        <v>7161917.2799999993</v>
      </c>
      <c r="G304" s="1">
        <v>6390473</v>
      </c>
      <c r="H304" s="1">
        <v>1186813</v>
      </c>
      <c r="I304" s="1">
        <f>G304+H304</f>
        <v>7577286</v>
      </c>
      <c r="J304" s="1">
        <v>6390473</v>
      </c>
      <c r="K304" s="1">
        <v>1162271</v>
      </c>
      <c r="L304" s="1">
        <f>J304+K304</f>
        <v>7552744</v>
      </c>
      <c r="M304" s="1">
        <f>L304-F304</f>
        <v>390826.72000000067</v>
      </c>
      <c r="N304" s="2">
        <f>M304/F304</f>
        <v>5.4570124831154247E-2</v>
      </c>
    </row>
    <row r="305" spans="1:14" x14ac:dyDescent="0.3">
      <c r="A305">
        <v>113380303</v>
      </c>
      <c r="B305" t="s">
        <v>228</v>
      </c>
      <c r="C305" t="s">
        <v>222</v>
      </c>
      <c r="D305" s="1">
        <v>5303412.07</v>
      </c>
      <c r="E305" s="1">
        <v>1037129.81</v>
      </c>
      <c r="F305" s="1">
        <f>D305+E305</f>
        <v>6340541.8800000008</v>
      </c>
      <c r="G305" s="1">
        <v>5716200</v>
      </c>
      <c r="H305" s="1">
        <v>1115204</v>
      </c>
      <c r="I305" s="1">
        <f>G305+H305</f>
        <v>6831404</v>
      </c>
      <c r="J305" s="1">
        <v>5716200</v>
      </c>
      <c r="K305" s="1">
        <v>1076217</v>
      </c>
      <c r="L305" s="1">
        <f>J305+K305</f>
        <v>6792417</v>
      </c>
      <c r="M305" s="1">
        <f>L305-F305</f>
        <v>451875.11999999918</v>
      </c>
      <c r="N305" s="2">
        <f>M305/F305</f>
        <v>7.1267586990530082E-2</v>
      </c>
    </row>
    <row r="306" spans="1:14" x14ac:dyDescent="0.3">
      <c r="A306">
        <v>113381303</v>
      </c>
      <c r="B306" t="s">
        <v>227</v>
      </c>
      <c r="C306" t="s">
        <v>222</v>
      </c>
      <c r="D306" s="1">
        <v>12712555.08</v>
      </c>
      <c r="E306" s="1">
        <v>2896018.33</v>
      </c>
      <c r="F306" s="1">
        <f>D306+E306</f>
        <v>15608573.41</v>
      </c>
      <c r="G306" s="1">
        <v>13866465</v>
      </c>
      <c r="H306" s="1">
        <v>3181765</v>
      </c>
      <c r="I306" s="1">
        <f>G306+H306</f>
        <v>17048230</v>
      </c>
      <c r="J306" s="1">
        <v>13866465</v>
      </c>
      <c r="K306" s="1">
        <v>3048402</v>
      </c>
      <c r="L306" s="1">
        <f>J306+K306</f>
        <v>16914867</v>
      </c>
      <c r="M306" s="1">
        <f>L306-F306</f>
        <v>1306293.5899999999</v>
      </c>
      <c r="N306" s="2">
        <f>M306/F306</f>
        <v>8.36907740180209E-2</v>
      </c>
    </row>
    <row r="307" spans="1:14" x14ac:dyDescent="0.3">
      <c r="A307">
        <v>113382303</v>
      </c>
      <c r="B307" t="s">
        <v>226</v>
      </c>
      <c r="C307" t="s">
        <v>222</v>
      </c>
      <c r="D307" s="1">
        <v>5842847.8499999996</v>
      </c>
      <c r="E307" s="1">
        <v>1448164.73</v>
      </c>
      <c r="F307" s="1">
        <f>D307+E307</f>
        <v>7291012.5800000001</v>
      </c>
      <c r="G307" s="1">
        <v>6168804</v>
      </c>
      <c r="H307" s="1">
        <v>1594693</v>
      </c>
      <c r="I307" s="1">
        <f>G307+H307</f>
        <v>7763497</v>
      </c>
      <c r="J307" s="1">
        <v>6168804</v>
      </c>
      <c r="K307" s="1">
        <v>1526416</v>
      </c>
      <c r="L307" s="1">
        <f>J307+K307</f>
        <v>7695220</v>
      </c>
      <c r="M307" s="1">
        <f>L307-F307</f>
        <v>404207.41999999993</v>
      </c>
      <c r="N307" s="2">
        <f>M307/F307</f>
        <v>5.543913353116172E-2</v>
      </c>
    </row>
    <row r="308" spans="1:14" x14ac:dyDescent="0.3">
      <c r="A308">
        <v>113384603</v>
      </c>
      <c r="B308" t="s">
        <v>225</v>
      </c>
      <c r="C308" t="s">
        <v>222</v>
      </c>
      <c r="D308" s="1">
        <v>40796905.950000003</v>
      </c>
      <c r="E308" s="1">
        <v>4488118.55</v>
      </c>
      <c r="F308" s="1">
        <f>D308+E308</f>
        <v>45285024.5</v>
      </c>
      <c r="G308" s="1">
        <v>46622608</v>
      </c>
      <c r="H308" s="1">
        <v>5143806</v>
      </c>
      <c r="I308" s="1">
        <f>G308+H308</f>
        <v>51766414</v>
      </c>
      <c r="J308" s="1">
        <v>48165916.609999999</v>
      </c>
      <c r="K308" s="1">
        <v>4793418</v>
      </c>
      <c r="L308" s="1">
        <f>J308+K308</f>
        <v>52959334.609999999</v>
      </c>
      <c r="M308" s="1">
        <f>L308-F308</f>
        <v>7674310.1099999994</v>
      </c>
      <c r="N308" s="2">
        <f>M308/F308</f>
        <v>0.16946684239952214</v>
      </c>
    </row>
    <row r="309" spans="1:14" x14ac:dyDescent="0.3">
      <c r="A309">
        <v>113385003</v>
      </c>
      <c r="B309" t="s">
        <v>224</v>
      </c>
      <c r="C309" t="s">
        <v>222</v>
      </c>
      <c r="D309" s="1">
        <v>8716186.0500000007</v>
      </c>
      <c r="E309" s="1">
        <v>1612023.47</v>
      </c>
      <c r="F309" s="1">
        <f>D309+E309</f>
        <v>10328209.520000001</v>
      </c>
      <c r="G309" s="1">
        <v>9403503</v>
      </c>
      <c r="H309" s="1">
        <v>1716925</v>
      </c>
      <c r="I309" s="1">
        <f>G309+H309</f>
        <v>11120428</v>
      </c>
      <c r="J309" s="1">
        <v>9598423.0199999996</v>
      </c>
      <c r="K309" s="1">
        <v>1649061</v>
      </c>
      <c r="L309" s="1">
        <f>J309+K309</f>
        <v>11247484.02</v>
      </c>
      <c r="M309" s="1">
        <f>L309-F309</f>
        <v>919274.49999999814</v>
      </c>
      <c r="N309" s="2">
        <f>M309/F309</f>
        <v>8.9006182361025338E-2</v>
      </c>
    </row>
    <row r="310" spans="1:14" x14ac:dyDescent="0.3">
      <c r="A310">
        <v>113385303</v>
      </c>
      <c r="B310" t="s">
        <v>223</v>
      </c>
      <c r="C310" t="s">
        <v>222</v>
      </c>
      <c r="D310" s="1">
        <v>8221707.3700000001</v>
      </c>
      <c r="E310" s="1">
        <v>1916666.04</v>
      </c>
      <c r="F310" s="1">
        <f>D310+E310</f>
        <v>10138373.41</v>
      </c>
      <c r="G310" s="1">
        <v>9214742</v>
      </c>
      <c r="H310" s="1">
        <v>2153171</v>
      </c>
      <c r="I310" s="1">
        <f>G310+H310</f>
        <v>11367913</v>
      </c>
      <c r="J310" s="1">
        <v>9524447.9000000004</v>
      </c>
      <c r="K310" s="1">
        <v>2039938</v>
      </c>
      <c r="L310" s="1">
        <f>J310+K310</f>
        <v>11564385.9</v>
      </c>
      <c r="M310" s="1">
        <f>L310-F310</f>
        <v>1426012.4900000002</v>
      </c>
      <c r="N310" s="2">
        <f>M310/F310</f>
        <v>0.14065495837758851</v>
      </c>
    </row>
    <row r="311" spans="1:14" x14ac:dyDescent="0.3">
      <c r="A311">
        <v>121390302</v>
      </c>
      <c r="B311" t="s">
        <v>221</v>
      </c>
      <c r="C311" t="s">
        <v>212</v>
      </c>
      <c r="D311" s="1">
        <v>172404127.81999999</v>
      </c>
      <c r="E311" s="1">
        <v>14847458.85</v>
      </c>
      <c r="F311" s="1">
        <f>D311+E311</f>
        <v>187251586.66999999</v>
      </c>
      <c r="G311" s="1">
        <v>186923103</v>
      </c>
      <c r="H311" s="1">
        <v>16784134</v>
      </c>
      <c r="I311" s="1">
        <f>G311+H311</f>
        <v>203707237</v>
      </c>
      <c r="J311" s="1">
        <v>193287381.5</v>
      </c>
      <c r="K311" s="1">
        <v>15790795</v>
      </c>
      <c r="L311" s="1">
        <f>J311+K311</f>
        <v>209078176.5</v>
      </c>
      <c r="M311" s="1">
        <f>L311-F311</f>
        <v>21826589.830000013</v>
      </c>
      <c r="N311" s="2">
        <f>M311/F311</f>
        <v>0.11656290992324554</v>
      </c>
    </row>
    <row r="312" spans="1:14" x14ac:dyDescent="0.3">
      <c r="A312">
        <v>121391303</v>
      </c>
      <c r="B312" t="s">
        <v>220</v>
      </c>
      <c r="C312" t="s">
        <v>212</v>
      </c>
      <c r="D312" s="1">
        <v>5295785.38</v>
      </c>
      <c r="E312" s="1">
        <v>1196446.71</v>
      </c>
      <c r="F312" s="1">
        <f>D312+E312</f>
        <v>6492232.0899999999</v>
      </c>
      <c r="G312" s="1">
        <v>6013326</v>
      </c>
      <c r="H312" s="1">
        <v>1320237</v>
      </c>
      <c r="I312" s="1">
        <f>G312+H312</f>
        <v>7333563</v>
      </c>
      <c r="J312" s="1">
        <v>6013326</v>
      </c>
      <c r="K312" s="1">
        <v>1259963</v>
      </c>
      <c r="L312" s="1">
        <f>J312+K312</f>
        <v>7273289</v>
      </c>
      <c r="M312" s="1">
        <f>L312-F312</f>
        <v>781056.91000000015</v>
      </c>
      <c r="N312" s="2">
        <f>M312/F312</f>
        <v>0.12030637524543583</v>
      </c>
    </row>
    <row r="313" spans="1:14" x14ac:dyDescent="0.3">
      <c r="A313">
        <v>121392303</v>
      </c>
      <c r="B313" t="s">
        <v>219</v>
      </c>
      <c r="C313" t="s">
        <v>212</v>
      </c>
      <c r="D313" s="1">
        <v>15386018.66</v>
      </c>
      <c r="E313" s="1">
        <v>4184036.04</v>
      </c>
      <c r="F313" s="1">
        <f>D313+E313</f>
        <v>19570054.699999999</v>
      </c>
      <c r="G313" s="1">
        <v>16858848</v>
      </c>
      <c r="H313" s="1">
        <v>4650581</v>
      </c>
      <c r="I313" s="1">
        <f>G313+H313</f>
        <v>21509429</v>
      </c>
      <c r="J313" s="1">
        <v>16858848</v>
      </c>
      <c r="K313" s="1">
        <v>4431859</v>
      </c>
      <c r="L313" s="1">
        <f>J313+K313</f>
        <v>21290707</v>
      </c>
      <c r="M313" s="1">
        <f>L313-F313</f>
        <v>1720652.3000000007</v>
      </c>
      <c r="N313" s="2">
        <f>M313/F313</f>
        <v>8.7922712857823576E-2</v>
      </c>
    </row>
    <row r="314" spans="1:14" x14ac:dyDescent="0.3">
      <c r="A314">
        <v>121394503</v>
      </c>
      <c r="B314" t="s">
        <v>218</v>
      </c>
      <c r="C314" t="s">
        <v>212</v>
      </c>
      <c r="D314" s="1">
        <v>7831384.1500000004</v>
      </c>
      <c r="E314" s="1">
        <v>1488219.7</v>
      </c>
      <c r="F314" s="1">
        <f>D314+E314</f>
        <v>9319603.8499999996</v>
      </c>
      <c r="G314" s="1">
        <v>8109605</v>
      </c>
      <c r="H314" s="1">
        <v>1629750</v>
      </c>
      <c r="I314" s="1">
        <f>G314+H314</f>
        <v>9739355</v>
      </c>
      <c r="J314" s="1">
        <v>8109605</v>
      </c>
      <c r="K314" s="1">
        <v>1561700</v>
      </c>
      <c r="L314" s="1">
        <f>J314+K314</f>
        <v>9671305</v>
      </c>
      <c r="M314" s="1">
        <f>L314-F314</f>
        <v>351701.15000000037</v>
      </c>
      <c r="N314" s="2">
        <f>M314/F314</f>
        <v>3.7737778950765209E-2</v>
      </c>
    </row>
    <row r="315" spans="1:14" x14ac:dyDescent="0.3">
      <c r="A315">
        <v>121394603</v>
      </c>
      <c r="B315" t="s">
        <v>217</v>
      </c>
      <c r="C315" t="s">
        <v>212</v>
      </c>
      <c r="D315" s="1">
        <v>6179410.9500000002</v>
      </c>
      <c r="E315" s="1">
        <v>1495667.17</v>
      </c>
      <c r="F315" s="1">
        <f>D315+E315</f>
        <v>7675078.1200000001</v>
      </c>
      <c r="G315" s="1">
        <v>6556087</v>
      </c>
      <c r="H315" s="1">
        <v>1583269</v>
      </c>
      <c r="I315" s="1">
        <f>G315+H315</f>
        <v>8139356</v>
      </c>
      <c r="J315" s="1">
        <v>6556087</v>
      </c>
      <c r="K315" s="1">
        <v>1543347</v>
      </c>
      <c r="L315" s="1">
        <f>J315+K315</f>
        <v>8099434</v>
      </c>
      <c r="M315" s="1">
        <f>L315-F315</f>
        <v>424355.87999999989</v>
      </c>
      <c r="N315" s="2">
        <f>M315/F315</f>
        <v>5.529010563347854E-2</v>
      </c>
    </row>
    <row r="316" spans="1:14" x14ac:dyDescent="0.3">
      <c r="A316">
        <v>121395103</v>
      </c>
      <c r="B316" t="s">
        <v>216</v>
      </c>
      <c r="C316" t="s">
        <v>212</v>
      </c>
      <c r="D316" s="1">
        <v>11873058.130000001</v>
      </c>
      <c r="E316" s="1">
        <v>4179213.56</v>
      </c>
      <c r="F316" s="1">
        <f>D316+E316</f>
        <v>16052271.690000001</v>
      </c>
      <c r="G316" s="1">
        <v>13922151</v>
      </c>
      <c r="H316" s="1">
        <v>4433986</v>
      </c>
      <c r="I316" s="1">
        <f>G316+H316</f>
        <v>18356137</v>
      </c>
      <c r="J316" s="1">
        <v>13922151</v>
      </c>
      <c r="K316" s="1">
        <v>4283485</v>
      </c>
      <c r="L316" s="1">
        <f>J316+K316</f>
        <v>18205636</v>
      </c>
      <c r="M316" s="1">
        <f>L316-F316</f>
        <v>2153364.3099999987</v>
      </c>
      <c r="N316" s="2">
        <f>M316/F316</f>
        <v>0.13414701368040441</v>
      </c>
    </row>
    <row r="317" spans="1:14" x14ac:dyDescent="0.3">
      <c r="A317">
        <v>121395603</v>
      </c>
      <c r="B317" t="s">
        <v>215</v>
      </c>
      <c r="C317" t="s">
        <v>212</v>
      </c>
      <c r="D317" s="1">
        <v>3225403.4</v>
      </c>
      <c r="E317" s="1">
        <v>1066667.5</v>
      </c>
      <c r="F317" s="1">
        <f>D317+E317</f>
        <v>4292070.9000000004</v>
      </c>
      <c r="G317" s="1">
        <v>3622862</v>
      </c>
      <c r="H317" s="1">
        <v>1179931</v>
      </c>
      <c r="I317" s="1">
        <f>G317+H317</f>
        <v>4802793</v>
      </c>
      <c r="J317" s="1">
        <v>3622862</v>
      </c>
      <c r="K317" s="1">
        <v>1128672</v>
      </c>
      <c r="L317" s="1">
        <f>J317+K317</f>
        <v>4751534</v>
      </c>
      <c r="M317" s="1">
        <f>L317-F317</f>
        <v>459463.09999999963</v>
      </c>
      <c r="N317" s="2">
        <f>M317/F317</f>
        <v>0.10704928010392363</v>
      </c>
    </row>
    <row r="318" spans="1:14" x14ac:dyDescent="0.3">
      <c r="A318">
        <v>121395703</v>
      </c>
      <c r="B318" t="s">
        <v>214</v>
      </c>
      <c r="C318" t="s">
        <v>212</v>
      </c>
      <c r="D318" s="1">
        <v>5300822.63</v>
      </c>
      <c r="E318" s="1">
        <v>1260862.1200000001</v>
      </c>
      <c r="F318" s="1">
        <f>D318+E318</f>
        <v>6561684.75</v>
      </c>
      <c r="G318" s="1">
        <v>5907873</v>
      </c>
      <c r="H318" s="1">
        <v>1274944</v>
      </c>
      <c r="I318" s="1">
        <f>G318+H318</f>
        <v>7182817</v>
      </c>
      <c r="J318" s="1">
        <v>5907873</v>
      </c>
      <c r="K318" s="1">
        <v>1258098</v>
      </c>
      <c r="L318" s="1">
        <f>J318+K318</f>
        <v>7165971</v>
      </c>
      <c r="M318" s="1">
        <f>L318-F318</f>
        <v>604286.25</v>
      </c>
      <c r="N318" s="2">
        <f>M318/F318</f>
        <v>9.2093154886784226E-2</v>
      </c>
    </row>
    <row r="319" spans="1:14" x14ac:dyDescent="0.3">
      <c r="A319">
        <v>121397803</v>
      </c>
      <c r="B319" t="s">
        <v>213</v>
      </c>
      <c r="C319" t="s">
        <v>212</v>
      </c>
      <c r="D319" s="1">
        <v>10704239.710000001</v>
      </c>
      <c r="E319" s="1">
        <v>2717871.16</v>
      </c>
      <c r="F319" s="1">
        <f>D319+E319</f>
        <v>13422110.870000001</v>
      </c>
      <c r="G319" s="1">
        <v>12633468</v>
      </c>
      <c r="H319" s="1">
        <v>3023776</v>
      </c>
      <c r="I319" s="1">
        <f>G319+H319</f>
        <v>15657244</v>
      </c>
      <c r="J319" s="1">
        <v>12633468</v>
      </c>
      <c r="K319" s="1">
        <v>2858521</v>
      </c>
      <c r="L319" s="1">
        <f>J319+K319</f>
        <v>15491989</v>
      </c>
      <c r="M319" s="1">
        <f>L319-F319</f>
        <v>2069878.129999999</v>
      </c>
      <c r="N319" s="2">
        <f>M319/F319</f>
        <v>0.15421405396273549</v>
      </c>
    </row>
    <row r="320" spans="1:14" x14ac:dyDescent="0.3">
      <c r="A320">
        <v>118401403</v>
      </c>
      <c r="B320" t="s">
        <v>211</v>
      </c>
      <c r="C320" t="s">
        <v>200</v>
      </c>
      <c r="D320" s="1">
        <v>8093532.6399999997</v>
      </c>
      <c r="E320" s="1">
        <v>1689808.04</v>
      </c>
      <c r="F320" s="1">
        <f>D320+E320</f>
        <v>9783340.6799999997</v>
      </c>
      <c r="G320" s="1">
        <v>8521968</v>
      </c>
      <c r="H320" s="1">
        <v>1828773</v>
      </c>
      <c r="I320" s="1">
        <f>G320+H320</f>
        <v>10350741</v>
      </c>
      <c r="J320" s="1">
        <v>8521968</v>
      </c>
      <c r="K320" s="1">
        <v>1772065</v>
      </c>
      <c r="L320" s="1">
        <f>J320+K320</f>
        <v>10294033</v>
      </c>
      <c r="M320" s="1">
        <f>L320-F320</f>
        <v>510692.3200000003</v>
      </c>
      <c r="N320" s="2">
        <f>M320/F320</f>
        <v>5.2200197938931457E-2</v>
      </c>
    </row>
    <row r="321" spans="1:14" x14ac:dyDescent="0.3">
      <c r="A321">
        <v>118401603</v>
      </c>
      <c r="B321" t="s">
        <v>210</v>
      </c>
      <c r="C321" t="s">
        <v>200</v>
      </c>
      <c r="D321" s="1">
        <v>6676564.0300000003</v>
      </c>
      <c r="E321" s="1">
        <v>1387010.35</v>
      </c>
      <c r="F321" s="1">
        <f>D321+E321</f>
        <v>8063574.3800000008</v>
      </c>
      <c r="G321" s="1">
        <v>7042850</v>
      </c>
      <c r="H321" s="1">
        <v>1495949</v>
      </c>
      <c r="I321" s="1">
        <f>G321+H321</f>
        <v>8538799</v>
      </c>
      <c r="J321" s="1">
        <v>7042850</v>
      </c>
      <c r="K321" s="1">
        <v>1446011</v>
      </c>
      <c r="L321" s="1">
        <f>J321+K321</f>
        <v>8488861</v>
      </c>
      <c r="M321" s="1">
        <f>L321-F321</f>
        <v>425286.61999999918</v>
      </c>
      <c r="N321" s="2">
        <f>M321/F321</f>
        <v>5.274169989115908E-2</v>
      </c>
    </row>
    <row r="322" spans="1:14" x14ac:dyDescent="0.3">
      <c r="A322">
        <v>118402603</v>
      </c>
      <c r="B322" t="s">
        <v>209</v>
      </c>
      <c r="C322" t="s">
        <v>200</v>
      </c>
      <c r="D322" s="1">
        <v>14090131.379999999</v>
      </c>
      <c r="E322" s="1">
        <v>1947759.37</v>
      </c>
      <c r="F322" s="1">
        <f>D322+E322</f>
        <v>16037890.75</v>
      </c>
      <c r="G322" s="1">
        <v>15291667</v>
      </c>
      <c r="H322" s="1">
        <v>2201390</v>
      </c>
      <c r="I322" s="1">
        <f>G322+H322</f>
        <v>17493057</v>
      </c>
      <c r="J322" s="1">
        <v>15659823.58</v>
      </c>
      <c r="K322" s="1">
        <v>2080131</v>
      </c>
      <c r="L322" s="1">
        <f>J322+K322</f>
        <v>17739954.579999998</v>
      </c>
      <c r="M322" s="1">
        <f>L322-F322</f>
        <v>1702063.8299999982</v>
      </c>
      <c r="N322" s="2">
        <f>M322/F322</f>
        <v>0.10612766083345457</v>
      </c>
    </row>
    <row r="323" spans="1:14" x14ac:dyDescent="0.3">
      <c r="A323">
        <v>118403003</v>
      </c>
      <c r="B323" t="s">
        <v>208</v>
      </c>
      <c r="C323" t="s">
        <v>200</v>
      </c>
      <c r="D323" s="1">
        <v>11019329.689999999</v>
      </c>
      <c r="E323" s="1">
        <v>1933503.37</v>
      </c>
      <c r="F323" s="1">
        <f>D323+E323</f>
        <v>12952833.059999999</v>
      </c>
      <c r="G323" s="1">
        <v>11840095</v>
      </c>
      <c r="H323" s="1">
        <v>2242682</v>
      </c>
      <c r="I323" s="1">
        <f>G323+H323</f>
        <v>14082777</v>
      </c>
      <c r="J323" s="1">
        <v>12187605.939999999</v>
      </c>
      <c r="K323" s="1">
        <v>2105336</v>
      </c>
      <c r="L323" s="1">
        <f>J323+K323</f>
        <v>14292941.939999999</v>
      </c>
      <c r="M323" s="1">
        <f>L323-F323</f>
        <v>1340108.8800000008</v>
      </c>
      <c r="N323" s="2">
        <f>M323/F323</f>
        <v>0.10346067719643728</v>
      </c>
    </row>
    <row r="324" spans="1:14" x14ac:dyDescent="0.3">
      <c r="A324">
        <v>118403302</v>
      </c>
      <c r="B324" t="s">
        <v>207</v>
      </c>
      <c r="C324" t="s">
        <v>200</v>
      </c>
      <c r="D324" s="1">
        <v>56065458.890000001</v>
      </c>
      <c r="E324" s="1">
        <v>5984204.3300000001</v>
      </c>
      <c r="F324" s="1">
        <f>D324+E324</f>
        <v>62049663.219999999</v>
      </c>
      <c r="G324" s="1">
        <v>64505080</v>
      </c>
      <c r="H324" s="1">
        <v>6812925</v>
      </c>
      <c r="I324" s="1">
        <f>G324+H324</f>
        <v>71318005</v>
      </c>
      <c r="J324" s="1">
        <v>66792081.630000003</v>
      </c>
      <c r="K324" s="1">
        <v>6520260</v>
      </c>
      <c r="L324" s="1">
        <f>J324+K324</f>
        <v>73312341.629999995</v>
      </c>
      <c r="M324" s="1">
        <f>L324-F324</f>
        <v>11262678.409999996</v>
      </c>
      <c r="N324" s="2">
        <f>M324/F324</f>
        <v>0.18151070973693509</v>
      </c>
    </row>
    <row r="325" spans="1:14" x14ac:dyDescent="0.3">
      <c r="A325">
        <v>118403903</v>
      </c>
      <c r="B325" t="s">
        <v>206</v>
      </c>
      <c r="C325" t="s">
        <v>200</v>
      </c>
      <c r="D325" s="1">
        <v>7236472.4800000004</v>
      </c>
      <c r="E325" s="1">
        <v>1341872.95</v>
      </c>
      <c r="F325" s="1">
        <f>D325+E325</f>
        <v>8578345.4299999997</v>
      </c>
      <c r="G325" s="1">
        <v>7522489</v>
      </c>
      <c r="H325" s="1">
        <v>1407236</v>
      </c>
      <c r="I325" s="1">
        <f>G325+H325</f>
        <v>8929725</v>
      </c>
      <c r="J325" s="1">
        <v>7522489</v>
      </c>
      <c r="K325" s="1">
        <v>1369084</v>
      </c>
      <c r="L325" s="1">
        <f>J325+K325</f>
        <v>8891573</v>
      </c>
      <c r="M325" s="1">
        <f>L325-F325</f>
        <v>313227.5700000003</v>
      </c>
      <c r="N325" s="2">
        <f>M325/F325</f>
        <v>3.651375111389054E-2</v>
      </c>
    </row>
    <row r="326" spans="1:14" x14ac:dyDescent="0.3">
      <c r="A326">
        <v>118406003</v>
      </c>
      <c r="B326" t="s">
        <v>205</v>
      </c>
      <c r="C326" t="s">
        <v>200</v>
      </c>
      <c r="D326" s="1">
        <v>7493058.4400000004</v>
      </c>
      <c r="E326" s="1">
        <v>1012875.89</v>
      </c>
      <c r="F326" s="1">
        <f>D326+E326</f>
        <v>8505934.3300000001</v>
      </c>
      <c r="G326" s="1">
        <v>7652849</v>
      </c>
      <c r="H326" s="1">
        <v>1062659</v>
      </c>
      <c r="I326" s="1">
        <f>G326+H326</f>
        <v>8715508</v>
      </c>
      <c r="J326" s="1">
        <v>7652849</v>
      </c>
      <c r="K326" s="1">
        <v>1031676</v>
      </c>
      <c r="L326" s="1">
        <f>J326+K326</f>
        <v>8684525</v>
      </c>
      <c r="M326" s="1">
        <f>L326-F326</f>
        <v>178590.66999999993</v>
      </c>
      <c r="N326" s="2">
        <f>M326/F326</f>
        <v>2.0996008559591117E-2</v>
      </c>
    </row>
    <row r="327" spans="1:14" x14ac:dyDescent="0.3">
      <c r="A327">
        <v>118406602</v>
      </c>
      <c r="B327" t="s">
        <v>204</v>
      </c>
      <c r="C327" t="s">
        <v>200</v>
      </c>
      <c r="D327" s="1">
        <v>12018441.550000001</v>
      </c>
      <c r="E327" s="1">
        <v>1998337.03</v>
      </c>
      <c r="F327" s="1">
        <f>D327+E327</f>
        <v>14016778.58</v>
      </c>
      <c r="G327" s="1">
        <v>13152261</v>
      </c>
      <c r="H327" s="1">
        <v>2302211</v>
      </c>
      <c r="I327" s="1">
        <f>G327+H327</f>
        <v>15454472</v>
      </c>
      <c r="J327" s="1">
        <v>13152261</v>
      </c>
      <c r="K327" s="1">
        <v>2201889</v>
      </c>
      <c r="L327" s="1">
        <f>J327+K327</f>
        <v>15354150</v>
      </c>
      <c r="M327" s="1">
        <f>L327-F327</f>
        <v>1337371.42</v>
      </c>
      <c r="N327" s="2">
        <f>M327/F327</f>
        <v>9.5412181363001877E-2</v>
      </c>
    </row>
    <row r="328" spans="1:14" x14ac:dyDescent="0.3">
      <c r="A328">
        <v>118408852</v>
      </c>
      <c r="B328" t="s">
        <v>203</v>
      </c>
      <c r="C328" t="s">
        <v>200</v>
      </c>
      <c r="D328" s="1">
        <v>42908015.980000004</v>
      </c>
      <c r="E328" s="1">
        <v>6142727.79</v>
      </c>
      <c r="F328" s="1">
        <f>D328+E328</f>
        <v>49050743.770000003</v>
      </c>
      <c r="G328" s="1">
        <v>47336143</v>
      </c>
      <c r="H328" s="1">
        <v>7120049</v>
      </c>
      <c r="I328" s="1">
        <f>G328+H328</f>
        <v>54456192</v>
      </c>
      <c r="J328" s="1">
        <v>49029225.369999997</v>
      </c>
      <c r="K328" s="1">
        <v>6703420</v>
      </c>
      <c r="L328" s="1">
        <f>J328+K328</f>
        <v>55732645.369999997</v>
      </c>
      <c r="M328" s="1">
        <f>L328-F328</f>
        <v>6681901.599999994</v>
      </c>
      <c r="N328" s="2">
        <f>M328/F328</f>
        <v>0.13622426667639487</v>
      </c>
    </row>
    <row r="329" spans="1:14" x14ac:dyDescent="0.3">
      <c r="A329">
        <v>118409203</v>
      </c>
      <c r="B329" t="s">
        <v>202</v>
      </c>
      <c r="C329" t="s">
        <v>200</v>
      </c>
      <c r="D329" s="1">
        <v>8995666.9000000004</v>
      </c>
      <c r="E329" s="1">
        <v>1814041.16</v>
      </c>
      <c r="F329" s="1">
        <f>D329+E329</f>
        <v>10809708.060000001</v>
      </c>
      <c r="G329" s="1">
        <v>9179756</v>
      </c>
      <c r="H329" s="1">
        <v>1929793</v>
      </c>
      <c r="I329" s="1">
        <f>G329+H329</f>
        <v>11109549</v>
      </c>
      <c r="J329" s="1">
        <v>9179756</v>
      </c>
      <c r="K329" s="1">
        <v>1855895</v>
      </c>
      <c r="L329" s="1">
        <f>J329+K329</f>
        <v>11035651</v>
      </c>
      <c r="M329" s="1">
        <f>L329-F329</f>
        <v>225942.93999999948</v>
      </c>
      <c r="N329" s="2">
        <f>M329/F329</f>
        <v>2.0901854032124478E-2</v>
      </c>
    </row>
    <row r="330" spans="1:14" x14ac:dyDescent="0.3">
      <c r="A330">
        <v>118409302</v>
      </c>
      <c r="B330" t="s">
        <v>201</v>
      </c>
      <c r="C330" t="s">
        <v>200</v>
      </c>
      <c r="D330" s="1">
        <v>25984425.629999999</v>
      </c>
      <c r="E330" s="1">
        <v>4631416.28</v>
      </c>
      <c r="F330" s="1">
        <f>D330+E330</f>
        <v>30615841.91</v>
      </c>
      <c r="G330" s="1">
        <v>28930392</v>
      </c>
      <c r="H330" s="1">
        <v>5343916</v>
      </c>
      <c r="I330" s="1">
        <f>G330+H330</f>
        <v>34274308</v>
      </c>
      <c r="J330" s="1">
        <v>29717914.440000001</v>
      </c>
      <c r="K330" s="1">
        <v>5012725</v>
      </c>
      <c r="L330" s="1">
        <f>J330+K330</f>
        <v>34730639.439999998</v>
      </c>
      <c r="M330" s="1">
        <f>L330-F330</f>
        <v>4114797.5299999975</v>
      </c>
      <c r="N330" s="2">
        <f>M330/F330</f>
        <v>0.13440092688275831</v>
      </c>
    </row>
    <row r="331" spans="1:14" x14ac:dyDescent="0.3">
      <c r="A331">
        <v>117412003</v>
      </c>
      <c r="B331" t="s">
        <v>199</v>
      </c>
      <c r="C331" t="s">
        <v>191</v>
      </c>
      <c r="D331" s="1">
        <v>8899770.5899999999</v>
      </c>
      <c r="E331" s="1">
        <v>1208418.2</v>
      </c>
      <c r="F331" s="1">
        <f>D331+E331</f>
        <v>10108188.789999999</v>
      </c>
      <c r="G331" s="1">
        <v>9367243</v>
      </c>
      <c r="H331" s="1">
        <v>1323309</v>
      </c>
      <c r="I331" s="1">
        <f>G331+H331</f>
        <v>10690552</v>
      </c>
      <c r="J331" s="1">
        <v>9367243</v>
      </c>
      <c r="K331" s="1">
        <v>1281252</v>
      </c>
      <c r="L331" s="1">
        <f>J331+K331</f>
        <v>10648495</v>
      </c>
      <c r="M331" s="1">
        <f>L331-F331</f>
        <v>540306.21000000089</v>
      </c>
      <c r="N331" s="2">
        <f>M331/F331</f>
        <v>5.3452326744680929E-2</v>
      </c>
    </row>
    <row r="332" spans="1:14" x14ac:dyDescent="0.3">
      <c r="A332">
        <v>117414003</v>
      </c>
      <c r="B332" t="s">
        <v>198</v>
      </c>
      <c r="C332" t="s">
        <v>191</v>
      </c>
      <c r="D332" s="1">
        <v>14246220.98</v>
      </c>
      <c r="E332" s="1">
        <v>2038194.28</v>
      </c>
      <c r="F332" s="1">
        <f>D332+E332</f>
        <v>16284415.26</v>
      </c>
      <c r="G332" s="1">
        <v>14770404</v>
      </c>
      <c r="H332" s="1">
        <v>2153105</v>
      </c>
      <c r="I332" s="1">
        <f>G332+H332</f>
        <v>16923509</v>
      </c>
      <c r="J332" s="1">
        <v>14770404</v>
      </c>
      <c r="K332" s="1">
        <v>2090683</v>
      </c>
      <c r="L332" s="1">
        <f>J332+K332</f>
        <v>16861087</v>
      </c>
      <c r="M332" s="1">
        <f>L332-F332</f>
        <v>576671.74000000022</v>
      </c>
      <c r="N332" s="2">
        <f>M332/F332</f>
        <v>3.541249291379224E-2</v>
      </c>
    </row>
    <row r="333" spans="1:14" x14ac:dyDescent="0.3">
      <c r="A333">
        <v>117414203</v>
      </c>
      <c r="B333" t="s">
        <v>197</v>
      </c>
      <c r="C333" t="s">
        <v>191</v>
      </c>
      <c r="D333" s="1">
        <v>3997904.92</v>
      </c>
      <c r="E333" s="1">
        <v>863937.9</v>
      </c>
      <c r="F333" s="1">
        <f>D333+E333</f>
        <v>4861842.82</v>
      </c>
      <c r="G333" s="1">
        <v>4508410</v>
      </c>
      <c r="H333" s="1">
        <v>940034</v>
      </c>
      <c r="I333" s="1">
        <f>G333+H333</f>
        <v>5448444</v>
      </c>
      <c r="J333" s="1">
        <v>4508410</v>
      </c>
      <c r="K333" s="1">
        <v>907176</v>
      </c>
      <c r="L333" s="1">
        <f>J333+K333</f>
        <v>5415586</v>
      </c>
      <c r="M333" s="1">
        <f>L333-F333</f>
        <v>553743.1799999997</v>
      </c>
      <c r="N333" s="2">
        <f>M333/F333</f>
        <v>0.11389573881781716</v>
      </c>
    </row>
    <row r="334" spans="1:14" x14ac:dyDescent="0.3">
      <c r="A334">
        <v>117415004</v>
      </c>
      <c r="B334" t="s">
        <v>196</v>
      </c>
      <c r="C334" t="s">
        <v>191</v>
      </c>
      <c r="D334" s="1">
        <v>6146431.3300000001</v>
      </c>
      <c r="E334" s="1">
        <v>680078.48</v>
      </c>
      <c r="F334" s="1">
        <f>D334+E334</f>
        <v>6826509.8100000005</v>
      </c>
      <c r="G334" s="1">
        <v>6631338</v>
      </c>
      <c r="H334" s="1">
        <v>740212</v>
      </c>
      <c r="I334" s="1">
        <f>G334+H334</f>
        <v>7371550</v>
      </c>
      <c r="J334" s="1">
        <v>6631338</v>
      </c>
      <c r="K334" s="1">
        <v>717501</v>
      </c>
      <c r="L334" s="1">
        <f>J334+K334</f>
        <v>7348839</v>
      </c>
      <c r="M334" s="1">
        <f>L334-F334</f>
        <v>522329.18999999948</v>
      </c>
      <c r="N334" s="2">
        <f>M334/F334</f>
        <v>7.6514823026380366E-2</v>
      </c>
    </row>
    <row r="335" spans="1:14" x14ac:dyDescent="0.3">
      <c r="A335">
        <v>117415103</v>
      </c>
      <c r="B335" t="s">
        <v>195</v>
      </c>
      <c r="C335" t="s">
        <v>191</v>
      </c>
      <c r="D335" s="1">
        <v>7849327.3600000003</v>
      </c>
      <c r="E335" s="1">
        <v>1438392.52</v>
      </c>
      <c r="F335" s="1">
        <f>D335+E335</f>
        <v>9287719.8800000008</v>
      </c>
      <c r="G335" s="1">
        <v>8284940</v>
      </c>
      <c r="H335" s="1">
        <v>1524621</v>
      </c>
      <c r="I335" s="1">
        <f>G335+H335</f>
        <v>9809561</v>
      </c>
      <c r="J335" s="1">
        <v>8284940</v>
      </c>
      <c r="K335" s="1">
        <v>1481969</v>
      </c>
      <c r="L335" s="1">
        <f>J335+K335</f>
        <v>9766909</v>
      </c>
      <c r="M335" s="1">
        <f>L335-F335</f>
        <v>479189.11999999918</v>
      </c>
      <c r="N335" s="2">
        <f>M335/F335</f>
        <v>5.1593838551470088E-2</v>
      </c>
    </row>
    <row r="336" spans="1:14" x14ac:dyDescent="0.3">
      <c r="A336">
        <v>117415303</v>
      </c>
      <c r="B336" t="s">
        <v>194</v>
      </c>
      <c r="C336" t="s">
        <v>191</v>
      </c>
      <c r="D336" s="1">
        <v>4388395.29</v>
      </c>
      <c r="E336" s="1">
        <v>738791.72</v>
      </c>
      <c r="F336" s="1">
        <f>D336+E336</f>
        <v>5127187.01</v>
      </c>
      <c r="G336" s="1">
        <v>4657662</v>
      </c>
      <c r="H336" s="1">
        <v>772638</v>
      </c>
      <c r="I336" s="1">
        <f>G336+H336</f>
        <v>5430300</v>
      </c>
      <c r="J336" s="1">
        <v>4657662</v>
      </c>
      <c r="K336" s="1">
        <v>749769</v>
      </c>
      <c r="L336" s="1">
        <f>J336+K336</f>
        <v>5407431</v>
      </c>
      <c r="M336" s="1">
        <f>L336-F336</f>
        <v>280243.99000000022</v>
      </c>
      <c r="N336" s="2">
        <f>M336/F336</f>
        <v>5.4658429554727758E-2</v>
      </c>
    </row>
    <row r="337" spans="1:14" x14ac:dyDescent="0.3">
      <c r="A337">
        <v>117416103</v>
      </c>
      <c r="B337" t="s">
        <v>193</v>
      </c>
      <c r="C337" t="s">
        <v>191</v>
      </c>
      <c r="D337" s="1">
        <v>6674953.1500000004</v>
      </c>
      <c r="E337" s="1">
        <v>956845.68</v>
      </c>
      <c r="F337" s="1">
        <f>D337+E337</f>
        <v>7631798.8300000001</v>
      </c>
      <c r="G337" s="1">
        <v>7122700</v>
      </c>
      <c r="H337" s="1">
        <v>1033509</v>
      </c>
      <c r="I337" s="1">
        <f>G337+H337</f>
        <v>8156209</v>
      </c>
      <c r="J337" s="1">
        <v>7122700</v>
      </c>
      <c r="K337" s="1">
        <v>1003772</v>
      </c>
      <c r="L337" s="1">
        <f>J337+K337</f>
        <v>8126472</v>
      </c>
      <c r="M337" s="1">
        <f>L337-F337</f>
        <v>494673.16999999993</v>
      </c>
      <c r="N337" s="2">
        <f>M337/F337</f>
        <v>6.4817375433885743E-2</v>
      </c>
    </row>
    <row r="338" spans="1:14" x14ac:dyDescent="0.3">
      <c r="A338">
        <v>117417202</v>
      </c>
      <c r="B338" t="s">
        <v>192</v>
      </c>
      <c r="C338" t="s">
        <v>191</v>
      </c>
      <c r="D338" s="1">
        <v>33911713.210000001</v>
      </c>
      <c r="E338" s="1">
        <v>5164824.9800000004</v>
      </c>
      <c r="F338" s="1">
        <f>D338+E338</f>
        <v>39076538.189999998</v>
      </c>
      <c r="G338" s="1">
        <v>36002770</v>
      </c>
      <c r="H338" s="1">
        <v>5560014</v>
      </c>
      <c r="I338" s="1">
        <f>G338+H338</f>
        <v>41562784</v>
      </c>
      <c r="J338" s="1">
        <v>36878852.859999999</v>
      </c>
      <c r="K338" s="1">
        <v>5389887</v>
      </c>
      <c r="L338" s="1">
        <f>J338+K338</f>
        <v>42268739.859999999</v>
      </c>
      <c r="M338" s="1">
        <f>L338-F338</f>
        <v>3192201.6700000018</v>
      </c>
      <c r="N338" s="2">
        <f>M338/F338</f>
        <v>8.1691004829514607E-2</v>
      </c>
    </row>
    <row r="339" spans="1:14" x14ac:dyDescent="0.3">
      <c r="A339">
        <v>109420803</v>
      </c>
      <c r="B339" t="s">
        <v>190</v>
      </c>
      <c r="C339" t="s">
        <v>185</v>
      </c>
      <c r="D339" s="1">
        <v>15157606.140000001</v>
      </c>
      <c r="E339" s="1">
        <v>2367305.2799999998</v>
      </c>
      <c r="F339" s="1">
        <f>D339+E339</f>
        <v>17524911.420000002</v>
      </c>
      <c r="G339" s="1">
        <v>15872916</v>
      </c>
      <c r="H339" s="1">
        <v>2606646</v>
      </c>
      <c r="I339" s="1">
        <f>G339+H339</f>
        <v>18479562</v>
      </c>
      <c r="J339" s="1">
        <v>15872916</v>
      </c>
      <c r="K339" s="1">
        <v>2492183</v>
      </c>
      <c r="L339" s="1">
        <f>J339+K339</f>
        <v>18365099</v>
      </c>
      <c r="M339" s="1">
        <f>L339-F339</f>
        <v>840187.57999999821</v>
      </c>
      <c r="N339" s="2">
        <f>M339/F339</f>
        <v>4.7942472282122277E-2</v>
      </c>
    </row>
    <row r="340" spans="1:14" x14ac:dyDescent="0.3">
      <c r="A340">
        <v>109422303</v>
      </c>
      <c r="B340" t="s">
        <v>189</v>
      </c>
      <c r="C340" t="s">
        <v>185</v>
      </c>
      <c r="D340" s="1">
        <v>9271468.6600000001</v>
      </c>
      <c r="E340" s="1">
        <v>1034810.04</v>
      </c>
      <c r="F340" s="1">
        <f>D340+E340</f>
        <v>10306278.699999999</v>
      </c>
      <c r="G340" s="1">
        <v>9860916</v>
      </c>
      <c r="H340" s="1">
        <v>1117739</v>
      </c>
      <c r="I340" s="1">
        <f>G340+H340</f>
        <v>10978655</v>
      </c>
      <c r="J340" s="1">
        <v>9860916</v>
      </c>
      <c r="K340" s="1">
        <v>1070615</v>
      </c>
      <c r="L340" s="1">
        <f>J340+K340</f>
        <v>10931531</v>
      </c>
      <c r="M340" s="1">
        <f>L340-F340</f>
        <v>625252.30000000075</v>
      </c>
      <c r="N340" s="2">
        <f>M340/F340</f>
        <v>6.0667125176810985E-2</v>
      </c>
    </row>
    <row r="341" spans="1:14" x14ac:dyDescent="0.3">
      <c r="A341">
        <v>109426003</v>
      </c>
      <c r="B341" t="s">
        <v>188</v>
      </c>
      <c r="C341" t="s">
        <v>185</v>
      </c>
      <c r="D341" s="1">
        <v>6018385.4199999999</v>
      </c>
      <c r="E341" s="1">
        <v>664232.04</v>
      </c>
      <c r="F341" s="1">
        <f>D341+E341</f>
        <v>6682617.46</v>
      </c>
      <c r="G341" s="1">
        <v>6270786</v>
      </c>
      <c r="H341" s="1">
        <v>660693</v>
      </c>
      <c r="I341" s="1">
        <f>G341+H341</f>
        <v>6931479</v>
      </c>
      <c r="J341" s="1">
        <v>6270786</v>
      </c>
      <c r="K341" s="1">
        <v>643239</v>
      </c>
      <c r="L341" s="1">
        <f>J341+K341</f>
        <v>6914025</v>
      </c>
      <c r="M341" s="1">
        <f>L341-F341</f>
        <v>231407.54000000004</v>
      </c>
      <c r="N341" s="2">
        <f>M341/F341</f>
        <v>3.4628278722391513E-2</v>
      </c>
    </row>
    <row r="342" spans="1:14" x14ac:dyDescent="0.3">
      <c r="A342">
        <v>109426303</v>
      </c>
      <c r="B342" t="s">
        <v>187</v>
      </c>
      <c r="C342" t="s">
        <v>185</v>
      </c>
      <c r="D342" s="1">
        <v>8074903.71</v>
      </c>
      <c r="E342" s="1">
        <v>879128.04</v>
      </c>
      <c r="F342" s="1">
        <f>D342+E342</f>
        <v>8954031.75</v>
      </c>
      <c r="G342" s="1">
        <v>8511737</v>
      </c>
      <c r="H342" s="1">
        <v>978002</v>
      </c>
      <c r="I342" s="1">
        <f>G342+H342</f>
        <v>9489739</v>
      </c>
      <c r="J342" s="1">
        <v>8631017.3499999996</v>
      </c>
      <c r="K342" s="1">
        <v>937886</v>
      </c>
      <c r="L342" s="1">
        <f>J342+K342</f>
        <v>9568903.3499999996</v>
      </c>
      <c r="M342" s="1">
        <f>L342-F342</f>
        <v>614871.59999999963</v>
      </c>
      <c r="N342" s="2">
        <f>M342/F342</f>
        <v>6.8669803410067162E-2</v>
      </c>
    </row>
    <row r="343" spans="1:14" x14ac:dyDescent="0.3">
      <c r="A343">
        <v>109427503</v>
      </c>
      <c r="B343" t="s">
        <v>186</v>
      </c>
      <c r="C343" t="s">
        <v>185</v>
      </c>
      <c r="D343" s="1">
        <v>7319353.6299999999</v>
      </c>
      <c r="E343" s="1">
        <v>813992.55</v>
      </c>
      <c r="F343" s="1">
        <f>D343+E343</f>
        <v>8133346.1799999997</v>
      </c>
      <c r="G343" s="1">
        <v>7855273</v>
      </c>
      <c r="H343" s="1">
        <v>879846</v>
      </c>
      <c r="I343" s="1">
        <f>G343+H343</f>
        <v>8735119</v>
      </c>
      <c r="J343" s="1">
        <v>7855273</v>
      </c>
      <c r="K343" s="1">
        <v>844117</v>
      </c>
      <c r="L343" s="1">
        <f>J343+K343</f>
        <v>8699390</v>
      </c>
      <c r="M343" s="1">
        <f>L343-F343</f>
        <v>566043.8200000003</v>
      </c>
      <c r="N343" s="2">
        <f>M343/F343</f>
        <v>6.9595441712773667E-2</v>
      </c>
    </row>
    <row r="344" spans="1:14" x14ac:dyDescent="0.3">
      <c r="A344">
        <v>104431304</v>
      </c>
      <c r="B344" t="s">
        <v>184</v>
      </c>
      <c r="C344" t="s">
        <v>172</v>
      </c>
      <c r="D344" s="1">
        <v>4093966.35</v>
      </c>
      <c r="E344" s="1">
        <v>445399.06</v>
      </c>
      <c r="F344" s="1">
        <f>D344+E344</f>
        <v>4539365.41</v>
      </c>
      <c r="G344" s="1">
        <v>4145789</v>
      </c>
      <c r="H344" s="1">
        <v>465083</v>
      </c>
      <c r="I344" s="1">
        <f>G344+H344</f>
        <v>4610872</v>
      </c>
      <c r="J344" s="1">
        <v>4145789</v>
      </c>
      <c r="K344" s="1">
        <v>453847</v>
      </c>
      <c r="L344" s="1">
        <f>J344+K344</f>
        <v>4599636</v>
      </c>
      <c r="M344" s="1">
        <f>L344-F344</f>
        <v>60270.589999999851</v>
      </c>
      <c r="N344" s="2">
        <f>M344/F344</f>
        <v>1.3277316222929903E-2</v>
      </c>
    </row>
    <row r="345" spans="1:14" x14ac:dyDescent="0.3">
      <c r="A345">
        <v>104432503</v>
      </c>
      <c r="B345" t="s">
        <v>183</v>
      </c>
      <c r="C345" t="s">
        <v>172</v>
      </c>
      <c r="D345" s="1">
        <v>10415181.960000001</v>
      </c>
      <c r="E345" s="1">
        <v>1041963.46</v>
      </c>
      <c r="F345" s="1">
        <f>D345+E345</f>
        <v>11457145.420000002</v>
      </c>
      <c r="G345" s="1">
        <v>11469096</v>
      </c>
      <c r="H345" s="1">
        <v>1157937</v>
      </c>
      <c r="I345" s="1">
        <f>G345+H345</f>
        <v>12627033</v>
      </c>
      <c r="J345" s="1">
        <v>11809810.449999999</v>
      </c>
      <c r="K345" s="1">
        <v>1104647</v>
      </c>
      <c r="L345" s="1">
        <f>J345+K345</f>
        <v>12914457.449999999</v>
      </c>
      <c r="M345" s="1">
        <f>L345-F345</f>
        <v>1457312.0299999975</v>
      </c>
      <c r="N345" s="2">
        <f>M345/F345</f>
        <v>0.12719678214575697</v>
      </c>
    </row>
    <row r="346" spans="1:14" x14ac:dyDescent="0.3">
      <c r="A346">
        <v>104432803</v>
      </c>
      <c r="B346" t="s">
        <v>182</v>
      </c>
      <c r="C346" t="s">
        <v>172</v>
      </c>
      <c r="D346" s="1">
        <v>8255248.7700000005</v>
      </c>
      <c r="E346" s="1">
        <v>1221838.54</v>
      </c>
      <c r="F346" s="1">
        <f>D346+E346</f>
        <v>9477087.3100000005</v>
      </c>
      <c r="G346" s="1">
        <v>8595007</v>
      </c>
      <c r="H346" s="1">
        <v>1329138</v>
      </c>
      <c r="I346" s="1">
        <f>G346+H346</f>
        <v>9924145</v>
      </c>
      <c r="J346" s="1">
        <v>8740458.1699999999</v>
      </c>
      <c r="K346" s="1">
        <v>1277167</v>
      </c>
      <c r="L346" s="1">
        <f>J346+K346</f>
        <v>10017625.17</v>
      </c>
      <c r="M346" s="1">
        <f>L346-F346</f>
        <v>540537.8599999994</v>
      </c>
      <c r="N346" s="2">
        <f>M346/F346</f>
        <v>5.7036285761516252E-2</v>
      </c>
    </row>
    <row r="347" spans="1:14" x14ac:dyDescent="0.3">
      <c r="A347">
        <v>104432903</v>
      </c>
      <c r="B347" t="s">
        <v>181</v>
      </c>
      <c r="C347" t="s">
        <v>172</v>
      </c>
      <c r="D347" s="1">
        <v>8778433.9900000002</v>
      </c>
      <c r="E347" s="1">
        <v>1603951.35</v>
      </c>
      <c r="F347" s="1">
        <f>D347+E347</f>
        <v>10382385.34</v>
      </c>
      <c r="G347" s="1">
        <v>9112173</v>
      </c>
      <c r="H347" s="1">
        <v>1614570</v>
      </c>
      <c r="I347" s="1">
        <f>G347+H347</f>
        <v>10726743</v>
      </c>
      <c r="J347" s="1">
        <v>9112173</v>
      </c>
      <c r="K347" s="1">
        <v>1570238</v>
      </c>
      <c r="L347" s="1">
        <f>J347+K347</f>
        <v>10682411</v>
      </c>
      <c r="M347" s="1">
        <f>L347-F347</f>
        <v>300025.66000000015</v>
      </c>
      <c r="N347" s="2">
        <f>M347/F347</f>
        <v>2.8897565460616986E-2</v>
      </c>
    </row>
    <row r="348" spans="1:14" x14ac:dyDescent="0.3">
      <c r="A348">
        <v>104433303</v>
      </c>
      <c r="B348" t="s">
        <v>180</v>
      </c>
      <c r="C348" t="s">
        <v>172</v>
      </c>
      <c r="D348" s="1">
        <v>6987395.4699999997</v>
      </c>
      <c r="E348" s="1">
        <v>1388633.57</v>
      </c>
      <c r="F348" s="1">
        <f>D348+E348</f>
        <v>8376029.04</v>
      </c>
      <c r="G348" s="1">
        <v>7770263</v>
      </c>
      <c r="H348" s="1">
        <v>1493567</v>
      </c>
      <c r="I348" s="1">
        <f>G348+H348</f>
        <v>9263830</v>
      </c>
      <c r="J348" s="1">
        <v>7770263</v>
      </c>
      <c r="K348" s="1">
        <v>1441719</v>
      </c>
      <c r="L348" s="1">
        <f>J348+K348</f>
        <v>9211982</v>
      </c>
      <c r="M348" s="1">
        <f>L348-F348</f>
        <v>835952.96</v>
      </c>
      <c r="N348" s="2">
        <f>M348/F348</f>
        <v>9.980301596471064E-2</v>
      </c>
    </row>
    <row r="349" spans="1:14" x14ac:dyDescent="0.3">
      <c r="A349">
        <v>104433604</v>
      </c>
      <c r="B349" t="s">
        <v>179</v>
      </c>
      <c r="C349" t="s">
        <v>172</v>
      </c>
      <c r="D349" s="1">
        <v>3292352.59</v>
      </c>
      <c r="E349" s="1">
        <v>475424.83</v>
      </c>
      <c r="F349" s="1">
        <f>D349+E349</f>
        <v>3767777.42</v>
      </c>
      <c r="G349" s="1">
        <v>3492098</v>
      </c>
      <c r="H349" s="1">
        <v>486582</v>
      </c>
      <c r="I349" s="1">
        <f>G349+H349</f>
        <v>3978680</v>
      </c>
      <c r="J349" s="1">
        <v>3492098</v>
      </c>
      <c r="K349" s="1">
        <v>475265</v>
      </c>
      <c r="L349" s="1">
        <f>J349+K349</f>
        <v>3967363</v>
      </c>
      <c r="M349" s="1">
        <f>L349-F349</f>
        <v>199585.58000000007</v>
      </c>
      <c r="N349" s="2">
        <f>M349/F349</f>
        <v>5.2971701284838656E-2</v>
      </c>
    </row>
    <row r="350" spans="1:14" x14ac:dyDescent="0.3">
      <c r="A350">
        <v>104433903</v>
      </c>
      <c r="B350" t="s">
        <v>178</v>
      </c>
      <c r="C350" t="s">
        <v>172</v>
      </c>
      <c r="D350" s="1">
        <v>6955022.7199999997</v>
      </c>
      <c r="E350" s="1">
        <v>840876.02</v>
      </c>
      <c r="F350" s="1">
        <f>D350+E350</f>
        <v>7795898.7400000002</v>
      </c>
      <c r="G350" s="1">
        <v>7126794</v>
      </c>
      <c r="H350" s="1">
        <v>869036</v>
      </c>
      <c r="I350" s="1">
        <f>G350+H350</f>
        <v>7995830</v>
      </c>
      <c r="J350" s="1">
        <v>7126794</v>
      </c>
      <c r="K350" s="1">
        <v>850256</v>
      </c>
      <c r="L350" s="1">
        <f>J350+K350</f>
        <v>7977050</v>
      </c>
      <c r="M350" s="1">
        <f>L350-F350</f>
        <v>181151.25999999978</v>
      </c>
      <c r="N350" s="2">
        <f>M350/F350</f>
        <v>2.32367384494786E-2</v>
      </c>
    </row>
    <row r="351" spans="1:14" x14ac:dyDescent="0.3">
      <c r="A351">
        <v>104435003</v>
      </c>
      <c r="B351" t="s">
        <v>177</v>
      </c>
      <c r="C351" t="s">
        <v>172</v>
      </c>
      <c r="D351" s="1">
        <v>6004088.8099999996</v>
      </c>
      <c r="E351" s="1">
        <v>1009634.34</v>
      </c>
      <c r="F351" s="1">
        <f>D351+E351</f>
        <v>7013723.1499999994</v>
      </c>
      <c r="G351" s="1">
        <v>6275718</v>
      </c>
      <c r="H351" s="1">
        <v>1083048</v>
      </c>
      <c r="I351" s="1">
        <f>G351+H351</f>
        <v>7358766</v>
      </c>
      <c r="J351" s="1">
        <v>6353885.0599999996</v>
      </c>
      <c r="K351" s="1">
        <v>1046575</v>
      </c>
      <c r="L351" s="1">
        <f>J351+K351</f>
        <v>7400460.0599999996</v>
      </c>
      <c r="M351" s="1">
        <f>L351-F351</f>
        <v>386736.91000000015</v>
      </c>
      <c r="N351" s="2">
        <f>M351/F351</f>
        <v>5.5140030726761748E-2</v>
      </c>
    </row>
    <row r="352" spans="1:14" x14ac:dyDescent="0.3">
      <c r="A352">
        <v>104435303</v>
      </c>
      <c r="B352" t="s">
        <v>176</v>
      </c>
      <c r="C352" t="s">
        <v>172</v>
      </c>
      <c r="D352" s="1">
        <v>8503030.2300000004</v>
      </c>
      <c r="E352" s="1">
        <v>1140723.21</v>
      </c>
      <c r="F352" s="1">
        <f>D352+E352</f>
        <v>9643753.4400000013</v>
      </c>
      <c r="G352" s="1">
        <v>9052333</v>
      </c>
      <c r="H352" s="1">
        <v>1217402</v>
      </c>
      <c r="I352" s="1">
        <f>G352+H352</f>
        <v>10269735</v>
      </c>
      <c r="J352" s="1">
        <v>9052333</v>
      </c>
      <c r="K352" s="1">
        <v>1181220</v>
      </c>
      <c r="L352" s="1">
        <f>J352+K352</f>
        <v>10233553</v>
      </c>
      <c r="M352" s="1">
        <f>L352-F352</f>
        <v>589799.55999999866</v>
      </c>
      <c r="N352" s="2">
        <f>M352/F352</f>
        <v>6.1158714153106614E-2</v>
      </c>
    </row>
    <row r="353" spans="1:14" x14ac:dyDescent="0.3">
      <c r="A353">
        <v>104435603</v>
      </c>
      <c r="B353" t="s">
        <v>175</v>
      </c>
      <c r="C353" t="s">
        <v>172</v>
      </c>
      <c r="D353" s="1">
        <v>19787435.34</v>
      </c>
      <c r="E353" s="1">
        <v>2224182.7999999998</v>
      </c>
      <c r="F353" s="1">
        <f>D353+E353</f>
        <v>22011618.140000001</v>
      </c>
      <c r="G353" s="1">
        <v>21112480</v>
      </c>
      <c r="H353" s="1">
        <v>2584000</v>
      </c>
      <c r="I353" s="1">
        <f>G353+H353</f>
        <v>23696480</v>
      </c>
      <c r="J353" s="1">
        <v>21650661.359999999</v>
      </c>
      <c r="K353" s="1">
        <v>2439409</v>
      </c>
      <c r="L353" s="1">
        <f>J353+K353</f>
        <v>24090070.359999999</v>
      </c>
      <c r="M353" s="1">
        <f>L353-F353</f>
        <v>2078452.2199999988</v>
      </c>
      <c r="N353" s="2">
        <f>M353/F353</f>
        <v>9.4425235199905144E-2</v>
      </c>
    </row>
    <row r="354" spans="1:14" x14ac:dyDescent="0.3">
      <c r="A354">
        <v>104435703</v>
      </c>
      <c r="B354" t="s">
        <v>174</v>
      </c>
      <c r="C354" t="s">
        <v>172</v>
      </c>
      <c r="D354" s="1">
        <v>6939588.1500000004</v>
      </c>
      <c r="E354" s="1">
        <v>927966.17</v>
      </c>
      <c r="F354" s="1">
        <f>D354+E354</f>
        <v>7867554.3200000003</v>
      </c>
      <c r="G354" s="1">
        <v>7294988</v>
      </c>
      <c r="H354" s="1">
        <v>996402</v>
      </c>
      <c r="I354" s="1">
        <f>G354+H354</f>
        <v>8291390</v>
      </c>
      <c r="J354" s="1">
        <v>7294988</v>
      </c>
      <c r="K354" s="1">
        <v>953855</v>
      </c>
      <c r="L354" s="1">
        <f>J354+K354</f>
        <v>8248843</v>
      </c>
      <c r="M354" s="1">
        <f>L354-F354</f>
        <v>381288.6799999997</v>
      </c>
      <c r="N354" s="2">
        <f>M354/F354</f>
        <v>4.8463431517813745E-2</v>
      </c>
    </row>
    <row r="355" spans="1:14" x14ac:dyDescent="0.3">
      <c r="A355">
        <v>104437503</v>
      </c>
      <c r="B355" t="s">
        <v>173</v>
      </c>
      <c r="C355" t="s">
        <v>172</v>
      </c>
      <c r="D355" s="1">
        <v>5599682.7599999998</v>
      </c>
      <c r="E355" s="1">
        <v>811425.48</v>
      </c>
      <c r="F355" s="1">
        <f>D355+E355</f>
        <v>6411108.2400000002</v>
      </c>
      <c r="G355" s="1">
        <v>5731592</v>
      </c>
      <c r="H355" s="1">
        <v>871415</v>
      </c>
      <c r="I355" s="1">
        <f>G355+H355</f>
        <v>6603007</v>
      </c>
      <c r="J355" s="1">
        <v>5731592</v>
      </c>
      <c r="K355" s="1">
        <v>842045</v>
      </c>
      <c r="L355" s="1">
        <f>J355+K355</f>
        <v>6573637</v>
      </c>
      <c r="M355" s="1">
        <f>L355-F355</f>
        <v>162528.75999999978</v>
      </c>
      <c r="N355" s="2">
        <f>M355/F355</f>
        <v>2.5351117765561197E-2</v>
      </c>
    </row>
    <row r="356" spans="1:14" x14ac:dyDescent="0.3">
      <c r="A356">
        <v>111444602</v>
      </c>
      <c r="B356" t="s">
        <v>171</v>
      </c>
      <c r="C356" t="s">
        <v>170</v>
      </c>
      <c r="D356" s="1">
        <v>24727730.700000003</v>
      </c>
      <c r="E356" s="1">
        <v>4019417.47</v>
      </c>
      <c r="F356" s="1">
        <f>D356+E356</f>
        <v>28747148.170000002</v>
      </c>
      <c r="G356" s="1">
        <v>26453110</v>
      </c>
      <c r="H356" s="1">
        <v>4353175</v>
      </c>
      <c r="I356" s="1">
        <f>G356+H356</f>
        <v>30806285</v>
      </c>
      <c r="J356" s="1">
        <v>26453110</v>
      </c>
      <c r="K356" s="1">
        <v>4198366</v>
      </c>
      <c r="L356" s="1">
        <f>J356+K356</f>
        <v>30651476</v>
      </c>
      <c r="M356" s="1">
        <f>L356-F356</f>
        <v>1904327.8299999982</v>
      </c>
      <c r="N356" s="2">
        <f>M356/F356</f>
        <v>6.6244060758253578E-2</v>
      </c>
    </row>
    <row r="357" spans="1:14" x14ac:dyDescent="0.3">
      <c r="A357">
        <v>120452003</v>
      </c>
      <c r="B357" t="s">
        <v>169</v>
      </c>
      <c r="C357" t="s">
        <v>165</v>
      </c>
      <c r="D357" s="1">
        <v>21286643.550000001</v>
      </c>
      <c r="E357" s="1">
        <v>5668114.6100000003</v>
      </c>
      <c r="F357" s="1">
        <f>D357+E357</f>
        <v>26954758.16</v>
      </c>
      <c r="G357" s="1">
        <v>24097421</v>
      </c>
      <c r="H357" s="1">
        <v>6443994</v>
      </c>
      <c r="I357" s="1">
        <f>G357+H357</f>
        <v>30541415</v>
      </c>
      <c r="J357" s="1">
        <v>24097421</v>
      </c>
      <c r="K357" s="1">
        <v>6074507</v>
      </c>
      <c r="L357" s="1">
        <f>J357+K357</f>
        <v>30171928</v>
      </c>
      <c r="M357" s="1">
        <f>L357-F357</f>
        <v>3217169.84</v>
      </c>
      <c r="N357" s="2">
        <f>M357/F357</f>
        <v>0.11935443163330536</v>
      </c>
    </row>
    <row r="358" spans="1:14" x14ac:dyDescent="0.3">
      <c r="A358">
        <v>120455203</v>
      </c>
      <c r="B358" t="s">
        <v>168</v>
      </c>
      <c r="C358" t="s">
        <v>165</v>
      </c>
      <c r="D358" s="1">
        <v>23819982.760000002</v>
      </c>
      <c r="E358" s="1">
        <v>4174737.25</v>
      </c>
      <c r="F358" s="1">
        <f>D358+E358</f>
        <v>27994720.010000002</v>
      </c>
      <c r="G358" s="1">
        <v>25946483</v>
      </c>
      <c r="H358" s="1">
        <v>4594038</v>
      </c>
      <c r="I358" s="1">
        <f>G358+H358</f>
        <v>30540521</v>
      </c>
      <c r="J358" s="1">
        <v>25946483</v>
      </c>
      <c r="K358" s="1">
        <v>4399471</v>
      </c>
      <c r="L358" s="1">
        <f>J358+K358</f>
        <v>30345954</v>
      </c>
      <c r="M358" s="1">
        <f>L358-F358</f>
        <v>2351233.9899999984</v>
      </c>
      <c r="N358" s="2">
        <f>M358/F358</f>
        <v>8.3988480297717341E-2</v>
      </c>
    </row>
    <row r="359" spans="1:14" x14ac:dyDescent="0.3">
      <c r="A359">
        <v>120455403</v>
      </c>
      <c r="B359" t="s">
        <v>167</v>
      </c>
      <c r="C359" t="s">
        <v>165</v>
      </c>
      <c r="D359" s="1">
        <v>31730366.239999998</v>
      </c>
      <c r="E359" s="1">
        <v>7360643.6900000004</v>
      </c>
      <c r="F359" s="1">
        <f>D359+E359</f>
        <v>39091009.93</v>
      </c>
      <c r="G359" s="1">
        <v>35191724</v>
      </c>
      <c r="H359" s="1">
        <v>8169634</v>
      </c>
      <c r="I359" s="1">
        <f>G359+H359</f>
        <v>43361358</v>
      </c>
      <c r="J359" s="1">
        <v>35191724</v>
      </c>
      <c r="K359" s="1">
        <v>7754147</v>
      </c>
      <c r="L359" s="1">
        <f>J359+K359</f>
        <v>42945871</v>
      </c>
      <c r="M359" s="1">
        <f>L359-F359</f>
        <v>3854861.0700000003</v>
      </c>
      <c r="N359" s="2">
        <f>M359/F359</f>
        <v>9.8612470665323651E-2</v>
      </c>
    </row>
    <row r="360" spans="1:14" x14ac:dyDescent="0.3">
      <c r="A360">
        <v>120456003</v>
      </c>
      <c r="B360" t="s">
        <v>166</v>
      </c>
      <c r="C360" t="s">
        <v>165</v>
      </c>
      <c r="D360" s="1">
        <v>18369614.32</v>
      </c>
      <c r="E360" s="1">
        <v>3744758.46</v>
      </c>
      <c r="F360" s="1">
        <f>D360+E360</f>
        <v>22114372.780000001</v>
      </c>
      <c r="G360" s="1">
        <v>20458649</v>
      </c>
      <c r="H360" s="1">
        <v>4254520</v>
      </c>
      <c r="I360" s="1">
        <f>G360+H360</f>
        <v>24713169</v>
      </c>
      <c r="J360" s="1">
        <v>20458649</v>
      </c>
      <c r="K360" s="1">
        <v>4040139</v>
      </c>
      <c r="L360" s="1">
        <f>J360+K360</f>
        <v>24498788</v>
      </c>
      <c r="M360" s="1">
        <f>L360-F360</f>
        <v>2384415.2199999988</v>
      </c>
      <c r="N360" s="2">
        <f>M360/F360</f>
        <v>0.10782196916552109</v>
      </c>
    </row>
    <row r="361" spans="1:14" x14ac:dyDescent="0.3">
      <c r="A361">
        <v>123460302</v>
      </c>
      <c r="B361" t="s">
        <v>164</v>
      </c>
      <c r="C361" t="s">
        <v>142</v>
      </c>
      <c r="D361" s="1">
        <v>9372362.3300000001</v>
      </c>
      <c r="E361" s="1">
        <v>4138995.55</v>
      </c>
      <c r="F361" s="1">
        <f>D361+E361</f>
        <v>13511357.879999999</v>
      </c>
      <c r="G361" s="1">
        <v>10896402</v>
      </c>
      <c r="H361" s="1">
        <v>4428707</v>
      </c>
      <c r="I361" s="1">
        <f>G361+H361</f>
        <v>15325109</v>
      </c>
      <c r="J361" s="1">
        <v>10896402</v>
      </c>
      <c r="K361" s="1">
        <v>4264283</v>
      </c>
      <c r="L361" s="1">
        <f>J361+K361</f>
        <v>15160685</v>
      </c>
      <c r="M361" s="1">
        <f>L361-F361</f>
        <v>1649327.120000001</v>
      </c>
      <c r="N361" s="2">
        <f>M361/F361</f>
        <v>0.12206967905434543</v>
      </c>
    </row>
    <row r="362" spans="1:14" x14ac:dyDescent="0.3">
      <c r="A362">
        <v>123460504</v>
      </c>
      <c r="B362" t="s">
        <v>163</v>
      </c>
      <c r="C362" t="s">
        <v>142</v>
      </c>
      <c r="D362" s="1">
        <v>34388.31</v>
      </c>
      <c r="E362" s="1">
        <v>6130.33</v>
      </c>
      <c r="F362" s="1">
        <f>D362+E362</f>
        <v>40518.639999999999</v>
      </c>
      <c r="G362" s="1">
        <v>34417</v>
      </c>
      <c r="H362" s="1">
        <v>6130</v>
      </c>
      <c r="I362" s="1">
        <f>G362+H362</f>
        <v>40547</v>
      </c>
      <c r="J362" s="1">
        <v>34417</v>
      </c>
      <c r="K362" s="1">
        <v>6130</v>
      </c>
      <c r="L362" s="1">
        <f>J362+K362</f>
        <v>40547</v>
      </c>
      <c r="M362" s="1">
        <f>L362-F362</f>
        <v>28.360000000000582</v>
      </c>
      <c r="N362" s="2">
        <f>M362/F362</f>
        <v>6.999247753626623E-4</v>
      </c>
    </row>
    <row r="363" spans="1:14" x14ac:dyDescent="0.3">
      <c r="A363">
        <v>123461302</v>
      </c>
      <c r="B363" t="s">
        <v>162</v>
      </c>
      <c r="C363" t="s">
        <v>142</v>
      </c>
      <c r="D363" s="1">
        <v>6000284.5800000001</v>
      </c>
      <c r="E363" s="1">
        <v>2975121.78</v>
      </c>
      <c r="F363" s="1">
        <f>D363+E363</f>
        <v>8975406.3599999994</v>
      </c>
      <c r="G363" s="1">
        <v>6842512</v>
      </c>
      <c r="H363" s="1">
        <v>3174786</v>
      </c>
      <c r="I363" s="1">
        <f>G363+H363</f>
        <v>10017298</v>
      </c>
      <c r="J363" s="1">
        <v>6842512</v>
      </c>
      <c r="K363" s="1">
        <v>3053773</v>
      </c>
      <c r="L363" s="1">
        <f>J363+K363</f>
        <v>9896285</v>
      </c>
      <c r="M363" s="1">
        <f>L363-F363</f>
        <v>920878.6400000006</v>
      </c>
      <c r="N363" s="2">
        <f>M363/F363</f>
        <v>0.1026002169778083</v>
      </c>
    </row>
    <row r="364" spans="1:14" x14ac:dyDescent="0.3">
      <c r="A364">
        <v>123461602</v>
      </c>
      <c r="B364" t="s">
        <v>161</v>
      </c>
      <c r="C364" t="s">
        <v>142</v>
      </c>
      <c r="D364" s="1">
        <v>4314163.46</v>
      </c>
      <c r="E364" s="1">
        <v>2172187.89</v>
      </c>
      <c r="F364" s="1">
        <f>D364+E364</f>
        <v>6486351.3499999996</v>
      </c>
      <c r="G364" s="1">
        <v>4831242</v>
      </c>
      <c r="H364" s="1">
        <v>2241185</v>
      </c>
      <c r="I364" s="1">
        <f>G364+H364</f>
        <v>7072427</v>
      </c>
      <c r="J364" s="1">
        <v>4831242</v>
      </c>
      <c r="K364" s="1">
        <v>2207768</v>
      </c>
      <c r="L364" s="1">
        <f>J364+K364</f>
        <v>7039010</v>
      </c>
      <c r="M364" s="1">
        <f>L364-F364</f>
        <v>552658.65000000037</v>
      </c>
      <c r="N364" s="2">
        <f>M364/F364</f>
        <v>8.5203316961854125E-2</v>
      </c>
    </row>
    <row r="365" spans="1:14" x14ac:dyDescent="0.3">
      <c r="A365">
        <v>123463603</v>
      </c>
      <c r="B365" t="s">
        <v>160</v>
      </c>
      <c r="C365" t="s">
        <v>142</v>
      </c>
      <c r="D365" s="1">
        <v>6299223.2300000004</v>
      </c>
      <c r="E365" s="1">
        <v>2451731.5699999998</v>
      </c>
      <c r="F365" s="1">
        <f>D365+E365</f>
        <v>8750954.8000000007</v>
      </c>
      <c r="G365" s="1">
        <v>6948937</v>
      </c>
      <c r="H365" s="1">
        <v>2497908</v>
      </c>
      <c r="I365" s="1">
        <f>G365+H365</f>
        <v>9446845</v>
      </c>
      <c r="J365" s="1">
        <v>6948937</v>
      </c>
      <c r="K365" s="1">
        <v>2460814</v>
      </c>
      <c r="L365" s="1">
        <f>J365+K365</f>
        <v>9409751</v>
      </c>
      <c r="M365" s="1">
        <f>L365-F365</f>
        <v>658796.19999999925</v>
      </c>
      <c r="N365" s="2">
        <f>M365/F365</f>
        <v>7.5282779428822916E-2</v>
      </c>
    </row>
    <row r="366" spans="1:14" x14ac:dyDescent="0.3">
      <c r="A366">
        <v>123463803</v>
      </c>
      <c r="B366" t="s">
        <v>159</v>
      </c>
      <c r="C366" t="s">
        <v>142</v>
      </c>
      <c r="D366" s="1">
        <v>1003840.7</v>
      </c>
      <c r="E366" s="1">
        <v>340220.35</v>
      </c>
      <c r="F366" s="1">
        <f>D366+E366</f>
        <v>1344061.0499999998</v>
      </c>
      <c r="G366" s="1">
        <v>1087882</v>
      </c>
      <c r="H366" s="1">
        <v>388379</v>
      </c>
      <c r="I366" s="1">
        <f>G366+H366</f>
        <v>1476261</v>
      </c>
      <c r="J366" s="1">
        <v>1087882</v>
      </c>
      <c r="K366" s="1">
        <v>371331</v>
      </c>
      <c r="L366" s="1">
        <f>J366+K366</f>
        <v>1459213</v>
      </c>
      <c r="M366" s="1">
        <f>L366-F366</f>
        <v>115151.95000000019</v>
      </c>
      <c r="N366" s="2">
        <f>M366/F366</f>
        <v>8.5674642532048831E-2</v>
      </c>
    </row>
    <row r="367" spans="1:14" x14ac:dyDescent="0.3">
      <c r="A367">
        <v>123464502</v>
      </c>
      <c r="B367" t="s">
        <v>158</v>
      </c>
      <c r="C367" t="s">
        <v>142</v>
      </c>
      <c r="D367" s="1">
        <v>5089301.25</v>
      </c>
      <c r="E367" s="1">
        <v>3245393.45</v>
      </c>
      <c r="F367" s="1">
        <f>D367+E367</f>
        <v>8334694.7000000002</v>
      </c>
      <c r="G367" s="1">
        <v>5715800</v>
      </c>
      <c r="H367" s="1">
        <v>3402798</v>
      </c>
      <c r="I367" s="1">
        <f>G367+H367</f>
        <v>9118598</v>
      </c>
      <c r="J367" s="1">
        <v>5715800</v>
      </c>
      <c r="K367" s="1">
        <v>3332817</v>
      </c>
      <c r="L367" s="1">
        <f>J367+K367</f>
        <v>9048617</v>
      </c>
      <c r="M367" s="1">
        <f>L367-F367</f>
        <v>713922.29999999981</v>
      </c>
      <c r="N367" s="2">
        <f>M367/F367</f>
        <v>8.5656682781674029E-2</v>
      </c>
    </row>
    <row r="368" spans="1:14" x14ac:dyDescent="0.3">
      <c r="A368">
        <v>123464603</v>
      </c>
      <c r="B368" t="s">
        <v>157</v>
      </c>
      <c r="C368" t="s">
        <v>142</v>
      </c>
      <c r="D368" s="1">
        <v>3165077.75</v>
      </c>
      <c r="E368" s="1">
        <v>857780.32</v>
      </c>
      <c r="F368" s="1">
        <f>D368+E368</f>
        <v>4022858.07</v>
      </c>
      <c r="G368" s="1">
        <v>3456934</v>
      </c>
      <c r="H368" s="1">
        <v>951283</v>
      </c>
      <c r="I368" s="1">
        <f>G368+H368</f>
        <v>4408217</v>
      </c>
      <c r="J368" s="1">
        <v>3456934</v>
      </c>
      <c r="K368" s="1">
        <v>914526</v>
      </c>
      <c r="L368" s="1">
        <f>J368+K368</f>
        <v>4371460</v>
      </c>
      <c r="M368" s="1">
        <f>L368-F368</f>
        <v>348601.93000000017</v>
      </c>
      <c r="N368" s="2">
        <f>M368/F368</f>
        <v>8.6655289332641106E-2</v>
      </c>
    </row>
    <row r="369" spans="1:14" x14ac:dyDescent="0.3">
      <c r="A369">
        <v>123465303</v>
      </c>
      <c r="B369" t="s">
        <v>156</v>
      </c>
      <c r="C369" t="s">
        <v>142</v>
      </c>
      <c r="D369" s="1">
        <v>7881756.8399999999</v>
      </c>
      <c r="E369" s="1">
        <v>2648290.85</v>
      </c>
      <c r="F369" s="1">
        <f>D369+E369</f>
        <v>10530047.689999999</v>
      </c>
      <c r="G369" s="1">
        <v>8614780</v>
      </c>
      <c r="H369" s="1">
        <v>2732677</v>
      </c>
      <c r="I369" s="1">
        <f>G369+H369</f>
        <v>11347457</v>
      </c>
      <c r="J369" s="1">
        <v>8614780</v>
      </c>
      <c r="K369" s="1">
        <v>2682488</v>
      </c>
      <c r="L369" s="1">
        <f>J369+K369</f>
        <v>11297268</v>
      </c>
      <c r="M369" s="1">
        <f>L369-F369</f>
        <v>767220.31000000052</v>
      </c>
      <c r="N369" s="2">
        <f>M369/F369</f>
        <v>7.2860098319269873E-2</v>
      </c>
    </row>
    <row r="370" spans="1:14" x14ac:dyDescent="0.3">
      <c r="A370">
        <v>123465602</v>
      </c>
      <c r="B370" t="s">
        <v>155</v>
      </c>
      <c r="C370" t="s">
        <v>142</v>
      </c>
      <c r="D370" s="1">
        <v>21109251.939999998</v>
      </c>
      <c r="E370" s="1">
        <v>5865269.3499999996</v>
      </c>
      <c r="F370" s="1">
        <f>D370+E370</f>
        <v>26974521.289999999</v>
      </c>
      <c r="G370" s="1">
        <v>24731976</v>
      </c>
      <c r="H370" s="1">
        <v>6514003</v>
      </c>
      <c r="I370" s="1">
        <f>G370+H370</f>
        <v>31245979</v>
      </c>
      <c r="J370" s="1">
        <v>25774384.609999999</v>
      </c>
      <c r="K370" s="1">
        <v>6179424</v>
      </c>
      <c r="L370" s="1">
        <f>J370+K370</f>
        <v>31953808.609999999</v>
      </c>
      <c r="M370" s="1">
        <f>L370-F370</f>
        <v>4979287.32</v>
      </c>
      <c r="N370" s="2">
        <f>M370/F370</f>
        <v>0.18459224045046993</v>
      </c>
    </row>
    <row r="371" spans="1:14" x14ac:dyDescent="0.3">
      <c r="A371">
        <v>123465702</v>
      </c>
      <c r="B371" t="s">
        <v>154</v>
      </c>
      <c r="C371" t="s">
        <v>142</v>
      </c>
      <c r="D371" s="1">
        <v>14429246.5</v>
      </c>
      <c r="E371" s="1">
        <v>7114783.8399999999</v>
      </c>
      <c r="F371" s="1">
        <f>D371+E371</f>
        <v>21544030.34</v>
      </c>
      <c r="G371" s="1">
        <v>16831748</v>
      </c>
      <c r="H371" s="1">
        <v>7447553</v>
      </c>
      <c r="I371" s="1">
        <f>G371+H371</f>
        <v>24279301</v>
      </c>
      <c r="J371" s="1">
        <v>16831748</v>
      </c>
      <c r="K371" s="1">
        <v>7295239</v>
      </c>
      <c r="L371" s="1">
        <f>J371+K371</f>
        <v>24126987</v>
      </c>
      <c r="M371" s="1">
        <f>L371-F371</f>
        <v>2582956.66</v>
      </c>
      <c r="N371" s="2">
        <f>M371/F371</f>
        <v>0.11989198953198281</v>
      </c>
    </row>
    <row r="372" spans="1:14" x14ac:dyDescent="0.3">
      <c r="A372">
        <v>123466103</v>
      </c>
      <c r="B372" t="s">
        <v>153</v>
      </c>
      <c r="C372" t="s">
        <v>142</v>
      </c>
      <c r="D372" s="1">
        <v>7582965.7000000002</v>
      </c>
      <c r="E372" s="1">
        <v>2827724.33</v>
      </c>
      <c r="F372" s="1">
        <f>D372+E372</f>
        <v>10410690.030000001</v>
      </c>
      <c r="G372" s="1">
        <v>8237760</v>
      </c>
      <c r="H372" s="1">
        <v>3043526</v>
      </c>
      <c r="I372" s="1">
        <f>G372+H372</f>
        <v>11281286</v>
      </c>
      <c r="J372" s="1">
        <v>8237760</v>
      </c>
      <c r="K372" s="1">
        <v>2910393</v>
      </c>
      <c r="L372" s="1">
        <f>J372+K372</f>
        <v>11148153</v>
      </c>
      <c r="M372" s="1">
        <f>L372-F372</f>
        <v>737462.96999999881</v>
      </c>
      <c r="N372" s="2">
        <f>M372/F372</f>
        <v>7.0837088403831641E-2</v>
      </c>
    </row>
    <row r="373" spans="1:14" x14ac:dyDescent="0.3">
      <c r="A373">
        <v>123466303</v>
      </c>
      <c r="B373" t="s">
        <v>152</v>
      </c>
      <c r="C373" t="s">
        <v>142</v>
      </c>
      <c r="D373" s="1">
        <v>9373391.1199999992</v>
      </c>
      <c r="E373" s="1">
        <v>2366614.31</v>
      </c>
      <c r="F373" s="1">
        <f>D373+E373</f>
        <v>11740005.43</v>
      </c>
      <c r="G373" s="1">
        <v>10275827</v>
      </c>
      <c r="H373" s="1">
        <v>2599446</v>
      </c>
      <c r="I373" s="1">
        <f>G373+H373</f>
        <v>12875273</v>
      </c>
      <c r="J373" s="1">
        <v>10275827</v>
      </c>
      <c r="K373" s="1">
        <v>2466864</v>
      </c>
      <c r="L373" s="1">
        <f>J373+K373</f>
        <v>12742691</v>
      </c>
      <c r="M373" s="1">
        <f>L373-F373</f>
        <v>1002685.5700000003</v>
      </c>
      <c r="N373" s="2">
        <f>M373/F373</f>
        <v>8.5407589969061906E-2</v>
      </c>
    </row>
    <row r="374" spans="1:14" x14ac:dyDescent="0.3">
      <c r="A374">
        <v>123466403</v>
      </c>
      <c r="B374" t="s">
        <v>151</v>
      </c>
      <c r="C374" t="s">
        <v>142</v>
      </c>
      <c r="D374" s="1">
        <v>17154596.440000001</v>
      </c>
      <c r="E374" s="1">
        <v>3024776.75</v>
      </c>
      <c r="F374" s="1">
        <f>D374+E374</f>
        <v>20179373.190000001</v>
      </c>
      <c r="G374" s="1">
        <v>19578435</v>
      </c>
      <c r="H374" s="1">
        <v>3409239</v>
      </c>
      <c r="I374" s="1">
        <f>G374+H374</f>
        <v>22987674</v>
      </c>
      <c r="J374" s="1">
        <v>20331517.350000001</v>
      </c>
      <c r="K374" s="1">
        <v>3210908</v>
      </c>
      <c r="L374" s="1">
        <f>J374+K374</f>
        <v>23542425.350000001</v>
      </c>
      <c r="M374" s="1">
        <f>L374-F374</f>
        <v>3363052.16</v>
      </c>
      <c r="N374" s="2">
        <f>M374/F374</f>
        <v>0.16665790995265298</v>
      </c>
    </row>
    <row r="375" spans="1:14" x14ac:dyDescent="0.3">
      <c r="A375">
        <v>123467103</v>
      </c>
      <c r="B375" t="s">
        <v>150</v>
      </c>
      <c r="C375" t="s">
        <v>142</v>
      </c>
      <c r="D375" s="1">
        <v>10943079.689999999</v>
      </c>
      <c r="E375" s="1">
        <v>3682431.87</v>
      </c>
      <c r="F375" s="1">
        <f>D375+E375</f>
        <v>14625511.559999999</v>
      </c>
      <c r="G375" s="1">
        <v>11910276</v>
      </c>
      <c r="H375" s="1">
        <v>3960502</v>
      </c>
      <c r="I375" s="1">
        <f>G375+H375</f>
        <v>15870778</v>
      </c>
      <c r="J375" s="1">
        <v>11910276</v>
      </c>
      <c r="K375" s="1">
        <v>3815073</v>
      </c>
      <c r="L375" s="1">
        <f>J375+K375</f>
        <v>15725349</v>
      </c>
      <c r="M375" s="1">
        <f>L375-F375</f>
        <v>1099837.4400000013</v>
      </c>
      <c r="N375" s="2">
        <f>M375/F375</f>
        <v>7.5199929622154119E-2</v>
      </c>
    </row>
    <row r="376" spans="1:14" x14ac:dyDescent="0.3">
      <c r="A376">
        <v>123467203</v>
      </c>
      <c r="B376" t="s">
        <v>149</v>
      </c>
      <c r="C376" t="s">
        <v>142</v>
      </c>
      <c r="D376" s="1">
        <v>2175459.71</v>
      </c>
      <c r="E376" s="1">
        <v>1001292.46</v>
      </c>
      <c r="F376" s="1">
        <f>D376+E376</f>
        <v>3176752.17</v>
      </c>
      <c r="G376" s="1">
        <v>2373028</v>
      </c>
      <c r="H376" s="1">
        <v>1048444</v>
      </c>
      <c r="I376" s="1">
        <f>G376+H376</f>
        <v>3421472</v>
      </c>
      <c r="J376" s="1">
        <v>2373028</v>
      </c>
      <c r="K376" s="1">
        <v>1027347</v>
      </c>
      <c r="L376" s="1">
        <f>J376+K376</f>
        <v>3400375</v>
      </c>
      <c r="M376" s="1">
        <f>L376-F376</f>
        <v>223622.83000000007</v>
      </c>
      <c r="N376" s="2">
        <f>M376/F376</f>
        <v>7.0393539701272975E-2</v>
      </c>
    </row>
    <row r="377" spans="1:14" x14ac:dyDescent="0.3">
      <c r="A377">
        <v>123467303</v>
      </c>
      <c r="B377" t="s">
        <v>148</v>
      </c>
      <c r="C377" t="s">
        <v>142</v>
      </c>
      <c r="D377" s="1">
        <v>12213359.5</v>
      </c>
      <c r="E377" s="1">
        <v>2998850.58</v>
      </c>
      <c r="F377" s="1">
        <f>D377+E377</f>
        <v>15212210.08</v>
      </c>
      <c r="G377" s="1">
        <v>13616737</v>
      </c>
      <c r="H377" s="1">
        <v>3319423</v>
      </c>
      <c r="I377" s="1">
        <f>G377+H377</f>
        <v>16936160</v>
      </c>
      <c r="J377" s="1">
        <v>13616737</v>
      </c>
      <c r="K377" s="1">
        <v>3183648</v>
      </c>
      <c r="L377" s="1">
        <f>J377+K377</f>
        <v>16800385</v>
      </c>
      <c r="M377" s="1">
        <f>L377-F377</f>
        <v>1588174.92</v>
      </c>
      <c r="N377" s="2">
        <f>M377/F377</f>
        <v>0.10440132706870953</v>
      </c>
    </row>
    <row r="378" spans="1:14" x14ac:dyDescent="0.3">
      <c r="A378">
        <v>123468303</v>
      </c>
      <c r="B378" t="s">
        <v>147</v>
      </c>
      <c r="C378" t="s">
        <v>142</v>
      </c>
      <c r="D378" s="1">
        <v>3528714.03</v>
      </c>
      <c r="E378" s="1">
        <v>1995131.16</v>
      </c>
      <c r="F378" s="1">
        <f>D378+E378</f>
        <v>5523845.1899999995</v>
      </c>
      <c r="G378" s="1">
        <v>4015945</v>
      </c>
      <c r="H378" s="1">
        <v>2078251</v>
      </c>
      <c r="I378" s="1">
        <f>G378+H378</f>
        <v>6094196</v>
      </c>
      <c r="J378" s="1">
        <v>4015945</v>
      </c>
      <c r="K378" s="1">
        <v>2042865</v>
      </c>
      <c r="L378" s="1">
        <f>J378+K378</f>
        <v>6058810</v>
      </c>
      <c r="M378" s="1">
        <f>L378-F378</f>
        <v>534964.81000000052</v>
      </c>
      <c r="N378" s="2">
        <f>M378/F378</f>
        <v>9.684645235323848E-2</v>
      </c>
    </row>
    <row r="379" spans="1:14" x14ac:dyDescent="0.3">
      <c r="A379">
        <v>123468402</v>
      </c>
      <c r="B379" t="s">
        <v>146</v>
      </c>
      <c r="C379" t="s">
        <v>142</v>
      </c>
      <c r="D379" s="1">
        <v>3529688.23</v>
      </c>
      <c r="E379" s="1">
        <v>1519946.12</v>
      </c>
      <c r="F379" s="1">
        <f>D379+E379</f>
        <v>5049634.3499999996</v>
      </c>
      <c r="G379" s="1">
        <v>4156989</v>
      </c>
      <c r="H379" s="1">
        <v>1568627</v>
      </c>
      <c r="I379" s="1">
        <f>G379+H379</f>
        <v>5725616</v>
      </c>
      <c r="J379" s="1">
        <v>4156989</v>
      </c>
      <c r="K379" s="1">
        <v>1546462</v>
      </c>
      <c r="L379" s="1">
        <f>J379+K379</f>
        <v>5703451</v>
      </c>
      <c r="M379" s="1">
        <f>L379-F379</f>
        <v>653816.65000000037</v>
      </c>
      <c r="N379" s="2">
        <f>M379/F379</f>
        <v>0.1294780185420753</v>
      </c>
    </row>
    <row r="380" spans="1:14" x14ac:dyDescent="0.3">
      <c r="A380">
        <v>123468503</v>
      </c>
      <c r="B380" t="s">
        <v>145</v>
      </c>
      <c r="C380" t="s">
        <v>142</v>
      </c>
      <c r="D380" s="1">
        <v>5104631.04</v>
      </c>
      <c r="E380" s="1">
        <v>1805844.09</v>
      </c>
      <c r="F380" s="1">
        <f>D380+E380</f>
        <v>6910475.1299999999</v>
      </c>
      <c r="G380" s="1">
        <v>5874804</v>
      </c>
      <c r="H380" s="1">
        <v>1994777</v>
      </c>
      <c r="I380" s="1">
        <f>G380+H380</f>
        <v>7869581</v>
      </c>
      <c r="J380" s="1">
        <v>5874804</v>
      </c>
      <c r="K380" s="1">
        <v>1922264</v>
      </c>
      <c r="L380" s="1">
        <f>J380+K380</f>
        <v>7797068</v>
      </c>
      <c r="M380" s="1">
        <f>L380-F380</f>
        <v>886592.87000000011</v>
      </c>
      <c r="N380" s="2">
        <f>M380/F380</f>
        <v>0.12829694823024421</v>
      </c>
    </row>
    <row r="381" spans="1:14" x14ac:dyDescent="0.3">
      <c r="A381">
        <v>123468603</v>
      </c>
      <c r="B381" t="s">
        <v>144</v>
      </c>
      <c r="C381" t="s">
        <v>142</v>
      </c>
      <c r="D381" s="1">
        <v>9693776.0800000001</v>
      </c>
      <c r="E381" s="1">
        <v>2123721.9300000002</v>
      </c>
      <c r="F381" s="1">
        <f>D381+E381</f>
        <v>11817498.01</v>
      </c>
      <c r="G381" s="1">
        <v>10376122</v>
      </c>
      <c r="H381" s="1">
        <v>2278908</v>
      </c>
      <c r="I381" s="1">
        <f>G381+H381</f>
        <v>12655030</v>
      </c>
      <c r="J381" s="1">
        <v>10376122</v>
      </c>
      <c r="K381" s="1">
        <v>2192265</v>
      </c>
      <c r="L381" s="1">
        <f>J381+K381</f>
        <v>12568387</v>
      </c>
      <c r="M381" s="1">
        <f>L381-F381</f>
        <v>750888.99000000022</v>
      </c>
      <c r="N381" s="2">
        <f>M381/F381</f>
        <v>6.3540437185992824E-2</v>
      </c>
    </row>
    <row r="382" spans="1:14" x14ac:dyDescent="0.3">
      <c r="A382">
        <v>123469303</v>
      </c>
      <c r="B382" t="s">
        <v>143</v>
      </c>
      <c r="C382" t="s">
        <v>142</v>
      </c>
      <c r="D382" s="1">
        <v>3691878.51</v>
      </c>
      <c r="E382" s="1">
        <v>2086577.79</v>
      </c>
      <c r="F382" s="1">
        <f>D382+E382</f>
        <v>5778456.2999999998</v>
      </c>
      <c r="G382" s="1">
        <v>4276219</v>
      </c>
      <c r="H382" s="1">
        <v>2153537</v>
      </c>
      <c r="I382" s="1">
        <f>G382+H382</f>
        <v>6429756</v>
      </c>
      <c r="J382" s="1">
        <v>4276219</v>
      </c>
      <c r="K382" s="1">
        <v>2122498</v>
      </c>
      <c r="L382" s="1">
        <f>J382+K382</f>
        <v>6398717</v>
      </c>
      <c r="M382" s="1">
        <f>L382-F382</f>
        <v>620260.70000000019</v>
      </c>
      <c r="N382" s="2">
        <f>M382/F382</f>
        <v>0.10734020779909682</v>
      </c>
    </row>
    <row r="383" spans="1:14" x14ac:dyDescent="0.3">
      <c r="A383">
        <v>116471803</v>
      </c>
      <c r="B383" t="s">
        <v>141</v>
      </c>
      <c r="C383" t="s">
        <v>140</v>
      </c>
      <c r="D383" s="1">
        <v>8176424.8799999999</v>
      </c>
      <c r="E383" s="1">
        <v>1594887.12</v>
      </c>
      <c r="F383" s="1">
        <f>D383+E383</f>
        <v>9771312</v>
      </c>
      <c r="G383" s="1">
        <v>8663476</v>
      </c>
      <c r="H383" s="1">
        <v>1663299</v>
      </c>
      <c r="I383" s="1">
        <f>G383+H383</f>
        <v>10326775</v>
      </c>
      <c r="J383" s="1">
        <v>8663476</v>
      </c>
      <c r="K383" s="1">
        <v>1627362</v>
      </c>
      <c r="L383" s="1">
        <f>J383+K383</f>
        <v>10290838</v>
      </c>
      <c r="M383" s="1">
        <f>L383-F383</f>
        <v>519526</v>
      </c>
      <c r="N383" s="2">
        <f>M383/F383</f>
        <v>5.3168499787950685E-2</v>
      </c>
    </row>
    <row r="384" spans="1:14" x14ac:dyDescent="0.3">
      <c r="A384">
        <v>120480803</v>
      </c>
      <c r="B384" t="s">
        <v>139</v>
      </c>
      <c r="C384" t="s">
        <v>131</v>
      </c>
      <c r="D384" s="1">
        <v>11251224.99</v>
      </c>
      <c r="E384" s="1">
        <v>2379252.5299999998</v>
      </c>
      <c r="F384" s="1">
        <f>D384+E384</f>
        <v>13630477.52</v>
      </c>
      <c r="G384" s="1">
        <v>12416866</v>
      </c>
      <c r="H384" s="1">
        <v>2676026</v>
      </c>
      <c r="I384" s="1">
        <f>G384+H384</f>
        <v>15092892</v>
      </c>
      <c r="J384" s="1">
        <v>12416866</v>
      </c>
      <c r="K384" s="1">
        <v>2566292</v>
      </c>
      <c r="L384" s="1">
        <f>J384+K384</f>
        <v>14983158</v>
      </c>
      <c r="M384" s="1">
        <f>L384-F384</f>
        <v>1352680.4800000004</v>
      </c>
      <c r="N384" s="2">
        <f>M384/F384</f>
        <v>9.9239405076983728E-2</v>
      </c>
    </row>
    <row r="385" spans="1:14" x14ac:dyDescent="0.3">
      <c r="A385">
        <v>120481002</v>
      </c>
      <c r="B385" t="s">
        <v>138</v>
      </c>
      <c r="C385" t="s">
        <v>131</v>
      </c>
      <c r="D385" s="1">
        <v>46636954.859999999</v>
      </c>
      <c r="E385" s="1">
        <v>9159627.4700000007</v>
      </c>
      <c r="F385" s="1">
        <f>D385+E385</f>
        <v>55796582.329999998</v>
      </c>
      <c r="G385" s="1">
        <v>52043582</v>
      </c>
      <c r="H385" s="1">
        <v>9857101</v>
      </c>
      <c r="I385" s="1">
        <f>G385+H385</f>
        <v>61900683</v>
      </c>
      <c r="J385" s="1">
        <v>52043582</v>
      </c>
      <c r="K385" s="1">
        <v>9431481</v>
      </c>
      <c r="L385" s="1">
        <f>J385+K385</f>
        <v>61475063</v>
      </c>
      <c r="M385" s="1">
        <f>L385-F385</f>
        <v>5678480.6700000018</v>
      </c>
      <c r="N385" s="2">
        <f>M385/F385</f>
        <v>0.10177111989432493</v>
      </c>
    </row>
    <row r="386" spans="1:14" x14ac:dyDescent="0.3">
      <c r="A386">
        <v>120483302</v>
      </c>
      <c r="B386" t="s">
        <v>137</v>
      </c>
      <c r="C386" t="s">
        <v>131</v>
      </c>
      <c r="D386" s="1">
        <v>25057728.91</v>
      </c>
      <c r="E386" s="1">
        <v>5578043.7400000002</v>
      </c>
      <c r="F386" s="1">
        <f>D386+E386</f>
        <v>30635772.649999999</v>
      </c>
      <c r="G386" s="1">
        <v>27539866</v>
      </c>
      <c r="H386" s="1">
        <v>6298893</v>
      </c>
      <c r="I386" s="1">
        <f>G386+H386</f>
        <v>33838759</v>
      </c>
      <c r="J386" s="1">
        <v>27539866</v>
      </c>
      <c r="K386" s="1">
        <v>5978863</v>
      </c>
      <c r="L386" s="1">
        <f>J386+K386</f>
        <v>33518729</v>
      </c>
      <c r="M386" s="1">
        <f>L386-F386</f>
        <v>2882956.3500000015</v>
      </c>
      <c r="N386" s="2">
        <f>M386/F386</f>
        <v>9.4104248093772214E-2</v>
      </c>
    </row>
    <row r="387" spans="1:14" x14ac:dyDescent="0.3">
      <c r="A387">
        <v>120484803</v>
      </c>
      <c r="B387" t="s">
        <v>136</v>
      </c>
      <c r="C387" t="s">
        <v>131</v>
      </c>
      <c r="D387" s="1">
        <v>11368796.66</v>
      </c>
      <c r="E387" s="1">
        <v>2413053.4900000002</v>
      </c>
      <c r="F387" s="1">
        <f>D387+E387</f>
        <v>13781850.15</v>
      </c>
      <c r="G387" s="1">
        <v>12272505</v>
      </c>
      <c r="H387" s="1">
        <v>2603279</v>
      </c>
      <c r="I387" s="1">
        <f>G387+H387</f>
        <v>14875784</v>
      </c>
      <c r="J387" s="1">
        <v>12272505</v>
      </c>
      <c r="K387" s="1">
        <v>2513568</v>
      </c>
      <c r="L387" s="1">
        <f>J387+K387</f>
        <v>14786073</v>
      </c>
      <c r="M387" s="1">
        <f>L387-F387</f>
        <v>1004222.8499999996</v>
      </c>
      <c r="N387" s="2">
        <f>M387/F387</f>
        <v>7.2865605058113306E-2</v>
      </c>
    </row>
    <row r="388" spans="1:14" x14ac:dyDescent="0.3">
      <c r="A388">
        <v>120484903</v>
      </c>
      <c r="B388" t="s">
        <v>135</v>
      </c>
      <c r="C388" t="s">
        <v>131</v>
      </c>
      <c r="D388" s="1">
        <v>16714521.109999999</v>
      </c>
      <c r="E388" s="1">
        <v>3664842.99</v>
      </c>
      <c r="F388" s="1">
        <f>D388+E388</f>
        <v>20379364.100000001</v>
      </c>
      <c r="G388" s="1">
        <v>18060109</v>
      </c>
      <c r="H388" s="1">
        <v>4036449</v>
      </c>
      <c r="I388" s="1">
        <f>G388+H388</f>
        <v>22096558</v>
      </c>
      <c r="J388" s="1">
        <v>18060109</v>
      </c>
      <c r="K388" s="1">
        <v>3852428</v>
      </c>
      <c r="L388" s="1">
        <f>J388+K388</f>
        <v>21912537</v>
      </c>
      <c r="M388" s="1">
        <f>L388-F388</f>
        <v>1533172.8999999985</v>
      </c>
      <c r="N388" s="2">
        <f>M388/F388</f>
        <v>7.5231635907618846E-2</v>
      </c>
    </row>
    <row r="389" spans="1:14" x14ac:dyDescent="0.3">
      <c r="A389">
        <v>120485603</v>
      </c>
      <c r="B389" t="s">
        <v>134</v>
      </c>
      <c r="C389" t="s">
        <v>131</v>
      </c>
      <c r="D389" s="1">
        <v>5642257.79</v>
      </c>
      <c r="E389" s="1">
        <v>1266244.45</v>
      </c>
      <c r="F389" s="1">
        <f>D389+E389</f>
        <v>6908502.2400000002</v>
      </c>
      <c r="G389" s="1">
        <v>6083410</v>
      </c>
      <c r="H389" s="1">
        <v>1382325</v>
      </c>
      <c r="I389" s="1">
        <f>G389+H389</f>
        <v>7465735</v>
      </c>
      <c r="J389" s="1">
        <v>6083410</v>
      </c>
      <c r="K389" s="1">
        <v>1323363</v>
      </c>
      <c r="L389" s="1">
        <f>J389+K389</f>
        <v>7406773</v>
      </c>
      <c r="M389" s="1">
        <f>L389-F389</f>
        <v>498270.75999999978</v>
      </c>
      <c r="N389" s="2">
        <f>M389/F389</f>
        <v>7.2124281456410116E-2</v>
      </c>
    </row>
    <row r="390" spans="1:14" x14ac:dyDescent="0.3">
      <c r="A390">
        <v>120486003</v>
      </c>
      <c r="B390" t="s">
        <v>133</v>
      </c>
      <c r="C390" t="s">
        <v>131</v>
      </c>
      <c r="D390" s="1">
        <v>3914602.18</v>
      </c>
      <c r="E390" s="1">
        <v>1078761.77</v>
      </c>
      <c r="F390" s="1">
        <f>D390+E390</f>
        <v>4993363.95</v>
      </c>
      <c r="G390" s="1">
        <v>4361658</v>
      </c>
      <c r="H390" s="1">
        <v>1076776</v>
      </c>
      <c r="I390" s="1">
        <f>G390+H390</f>
        <v>5438434</v>
      </c>
      <c r="J390" s="1">
        <v>4361658</v>
      </c>
      <c r="K390" s="1">
        <v>1058002</v>
      </c>
      <c r="L390" s="1">
        <f>J390+K390</f>
        <v>5419660</v>
      </c>
      <c r="M390" s="1">
        <f>L390-F390</f>
        <v>426296.04999999981</v>
      </c>
      <c r="N390" s="2">
        <f>M390/F390</f>
        <v>8.5372517258630792E-2</v>
      </c>
    </row>
    <row r="391" spans="1:14" x14ac:dyDescent="0.3">
      <c r="A391">
        <v>120488603</v>
      </c>
      <c r="B391" t="s">
        <v>132</v>
      </c>
      <c r="C391" t="s">
        <v>131</v>
      </c>
      <c r="D391" s="1">
        <v>6553741.7999999998</v>
      </c>
      <c r="E391" s="1">
        <v>1744644.62</v>
      </c>
      <c r="F391" s="1">
        <f>D391+E391</f>
        <v>8298386.4199999999</v>
      </c>
      <c r="G391" s="1">
        <v>7031621</v>
      </c>
      <c r="H391" s="1">
        <v>1937687</v>
      </c>
      <c r="I391" s="1">
        <f>G391+H391</f>
        <v>8969308</v>
      </c>
      <c r="J391" s="1">
        <v>7031621</v>
      </c>
      <c r="K391" s="1">
        <v>1852104</v>
      </c>
      <c r="L391" s="1">
        <f>J391+K391</f>
        <v>8883725</v>
      </c>
      <c r="M391" s="1">
        <f>L391-F391</f>
        <v>585338.58000000007</v>
      </c>
      <c r="N391" s="2">
        <f>M391/F391</f>
        <v>7.0536433274458202E-2</v>
      </c>
    </row>
    <row r="392" spans="1:14" x14ac:dyDescent="0.3">
      <c r="A392">
        <v>116493503</v>
      </c>
      <c r="B392" t="s">
        <v>130</v>
      </c>
      <c r="C392" t="s">
        <v>124</v>
      </c>
      <c r="D392" s="1">
        <v>6809890.75</v>
      </c>
      <c r="E392" s="1">
        <v>935042.34</v>
      </c>
      <c r="F392" s="1">
        <f>D392+E392</f>
        <v>7744933.0899999999</v>
      </c>
      <c r="G392" s="1">
        <v>7186690</v>
      </c>
      <c r="H392" s="1">
        <v>1001243</v>
      </c>
      <c r="I392" s="1">
        <f>G392+H392</f>
        <v>8187933</v>
      </c>
      <c r="J392" s="1">
        <v>7186690</v>
      </c>
      <c r="K392" s="1">
        <v>965095</v>
      </c>
      <c r="L392" s="1">
        <f>J392+K392</f>
        <v>8151785</v>
      </c>
      <c r="M392" s="1">
        <f>L392-F392</f>
        <v>406851.91000000015</v>
      </c>
      <c r="N392" s="2">
        <f>M392/F392</f>
        <v>5.2531365380717593E-2</v>
      </c>
    </row>
    <row r="393" spans="1:14" x14ac:dyDescent="0.3">
      <c r="A393">
        <v>116495003</v>
      </c>
      <c r="B393" t="s">
        <v>129</v>
      </c>
      <c r="C393" t="s">
        <v>124</v>
      </c>
      <c r="D393" s="1">
        <v>10217233.859999999</v>
      </c>
      <c r="E393" s="1">
        <v>1687725.25</v>
      </c>
      <c r="F393" s="1">
        <f>D393+E393</f>
        <v>11904959.109999999</v>
      </c>
      <c r="G393" s="1">
        <v>11055675</v>
      </c>
      <c r="H393" s="1">
        <v>1832454</v>
      </c>
      <c r="I393" s="1">
        <f>G393+H393</f>
        <v>12888129</v>
      </c>
      <c r="J393" s="1">
        <v>11055675</v>
      </c>
      <c r="K393" s="1">
        <v>1772995</v>
      </c>
      <c r="L393" s="1">
        <f>J393+K393</f>
        <v>12828670</v>
      </c>
      <c r="M393" s="1">
        <f>L393-F393</f>
        <v>923710.8900000006</v>
      </c>
      <c r="N393" s="2">
        <f>M393/F393</f>
        <v>7.759042945591442E-2</v>
      </c>
    </row>
    <row r="394" spans="1:14" x14ac:dyDescent="0.3">
      <c r="A394">
        <v>116495103</v>
      </c>
      <c r="B394" t="s">
        <v>128</v>
      </c>
      <c r="C394" t="s">
        <v>124</v>
      </c>
      <c r="D394" s="1">
        <v>10020222.049999999</v>
      </c>
      <c r="E394" s="1">
        <v>1547058.08</v>
      </c>
      <c r="F394" s="1">
        <f>D394+E394</f>
        <v>11567280.129999999</v>
      </c>
      <c r="G394" s="1">
        <v>10875030</v>
      </c>
      <c r="H394" s="1">
        <v>1750498</v>
      </c>
      <c r="I394" s="1">
        <f>G394+H394</f>
        <v>12625528</v>
      </c>
      <c r="J394" s="1">
        <v>11100419.529999999</v>
      </c>
      <c r="K394" s="1">
        <v>1659423</v>
      </c>
      <c r="L394" s="1">
        <f>J394+K394</f>
        <v>12759842.529999999</v>
      </c>
      <c r="M394" s="1">
        <f>L394-F394</f>
        <v>1192562.4000000004</v>
      </c>
      <c r="N394" s="2">
        <f>M394/F394</f>
        <v>0.1030979094996639</v>
      </c>
    </row>
    <row r="395" spans="1:14" x14ac:dyDescent="0.3">
      <c r="A395">
        <v>116496503</v>
      </c>
      <c r="B395" t="s">
        <v>127</v>
      </c>
      <c r="C395" t="s">
        <v>124</v>
      </c>
      <c r="D395" s="1">
        <v>15235188.16</v>
      </c>
      <c r="E395" s="1">
        <v>2005245.33</v>
      </c>
      <c r="F395" s="1">
        <f>D395+E395</f>
        <v>17240433.490000002</v>
      </c>
      <c r="G395" s="1">
        <v>16417237</v>
      </c>
      <c r="H395" s="1">
        <v>2236367</v>
      </c>
      <c r="I395" s="1">
        <f>G395+H395</f>
        <v>18653604</v>
      </c>
      <c r="J395" s="1">
        <v>16753881.91</v>
      </c>
      <c r="K395" s="1">
        <v>2148988</v>
      </c>
      <c r="L395" s="1">
        <f>J395+K395</f>
        <v>18902869.91</v>
      </c>
      <c r="M395" s="1">
        <f>L395-F395</f>
        <v>1662436.4199999981</v>
      </c>
      <c r="N395" s="2">
        <f>M395/F395</f>
        <v>9.6426602090038158E-2</v>
      </c>
    </row>
    <row r="396" spans="1:14" x14ac:dyDescent="0.3">
      <c r="A396">
        <v>116496603</v>
      </c>
      <c r="B396" t="s">
        <v>126</v>
      </c>
      <c r="C396" t="s">
        <v>124</v>
      </c>
      <c r="D396" s="1">
        <v>15134911.57</v>
      </c>
      <c r="E396" s="1">
        <v>2558857.9700000002</v>
      </c>
      <c r="F396" s="1">
        <f>D396+E396</f>
        <v>17693769.539999999</v>
      </c>
      <c r="G396" s="1">
        <v>16474272</v>
      </c>
      <c r="H396" s="1">
        <v>2909138</v>
      </c>
      <c r="I396" s="1">
        <f>G396+H396</f>
        <v>19383410</v>
      </c>
      <c r="J396" s="1">
        <v>16474272</v>
      </c>
      <c r="K396" s="1">
        <v>2760965</v>
      </c>
      <c r="L396" s="1">
        <f>J396+K396</f>
        <v>19235237</v>
      </c>
      <c r="M396" s="1">
        <f>L396-F396</f>
        <v>1541467.4600000009</v>
      </c>
      <c r="N396" s="2">
        <f>M396/F396</f>
        <v>8.7119223324076428E-2</v>
      </c>
    </row>
    <row r="397" spans="1:14" x14ac:dyDescent="0.3">
      <c r="A397">
        <v>116498003</v>
      </c>
      <c r="B397" t="s">
        <v>125</v>
      </c>
      <c r="C397" t="s">
        <v>124</v>
      </c>
      <c r="D397" s="1">
        <v>7045309.1399999997</v>
      </c>
      <c r="E397" s="1">
        <v>1200837</v>
      </c>
      <c r="F397" s="1">
        <f>D397+E397</f>
        <v>8246146.1399999997</v>
      </c>
      <c r="G397" s="1">
        <v>7657124</v>
      </c>
      <c r="H397" s="1">
        <v>1257103</v>
      </c>
      <c r="I397" s="1">
        <f>G397+H397</f>
        <v>8914227</v>
      </c>
      <c r="J397" s="1">
        <v>7657124</v>
      </c>
      <c r="K397" s="1">
        <v>1225099</v>
      </c>
      <c r="L397" s="1">
        <f>J397+K397</f>
        <v>8882223</v>
      </c>
      <c r="M397" s="1">
        <f>L397-F397</f>
        <v>636076.86000000034</v>
      </c>
      <c r="N397" s="2">
        <f>M397/F397</f>
        <v>7.7136258465581878E-2</v>
      </c>
    </row>
    <row r="398" spans="1:14" x14ac:dyDescent="0.3">
      <c r="A398">
        <v>115503004</v>
      </c>
      <c r="B398" t="s">
        <v>123</v>
      </c>
      <c r="C398" t="s">
        <v>119</v>
      </c>
      <c r="D398" s="1">
        <v>3897443.31</v>
      </c>
      <c r="E398" s="1">
        <v>579312.81999999995</v>
      </c>
      <c r="F398" s="1">
        <f>D398+E398</f>
        <v>4476756.13</v>
      </c>
      <c r="G398" s="1">
        <v>4159474</v>
      </c>
      <c r="H398" s="1">
        <v>637191</v>
      </c>
      <c r="I398" s="1">
        <f>G398+H398</f>
        <v>4796665</v>
      </c>
      <c r="J398" s="1">
        <v>4159474</v>
      </c>
      <c r="K398" s="1">
        <v>609362</v>
      </c>
      <c r="L398" s="1">
        <f>J398+K398</f>
        <v>4768836</v>
      </c>
      <c r="M398" s="1">
        <f>L398-F398</f>
        <v>292079.87000000011</v>
      </c>
      <c r="N398" s="2">
        <f>M398/F398</f>
        <v>6.5243641046848835E-2</v>
      </c>
    </row>
    <row r="399" spans="1:14" x14ac:dyDescent="0.3">
      <c r="A399">
        <v>115504003</v>
      </c>
      <c r="B399" t="s">
        <v>122</v>
      </c>
      <c r="C399" t="s">
        <v>119</v>
      </c>
      <c r="D399" s="1">
        <v>6353845.3799999999</v>
      </c>
      <c r="E399" s="1">
        <v>1087372.03</v>
      </c>
      <c r="F399" s="1">
        <f>D399+E399</f>
        <v>7441217.4100000001</v>
      </c>
      <c r="G399" s="1">
        <v>6612293</v>
      </c>
      <c r="H399" s="1">
        <v>1171952</v>
      </c>
      <c r="I399" s="1">
        <f>G399+H399</f>
        <v>7784245</v>
      </c>
      <c r="J399" s="1">
        <v>6612293</v>
      </c>
      <c r="K399" s="1">
        <v>1127892</v>
      </c>
      <c r="L399" s="1">
        <f>J399+K399</f>
        <v>7740185</v>
      </c>
      <c r="M399" s="1">
        <f>L399-F399</f>
        <v>298967.58999999985</v>
      </c>
      <c r="N399" s="2">
        <f>M399/F399</f>
        <v>4.0177241643044516E-2</v>
      </c>
    </row>
    <row r="400" spans="1:14" x14ac:dyDescent="0.3">
      <c r="A400">
        <v>115506003</v>
      </c>
      <c r="B400" t="s">
        <v>121</v>
      </c>
      <c r="C400" t="s">
        <v>119</v>
      </c>
      <c r="D400" s="1">
        <v>8533774.2799999993</v>
      </c>
      <c r="E400" s="1">
        <v>1704806.6</v>
      </c>
      <c r="F400" s="1">
        <f>D400+E400</f>
        <v>10238580.879999999</v>
      </c>
      <c r="G400" s="1">
        <v>9025692</v>
      </c>
      <c r="H400" s="1">
        <v>1837748</v>
      </c>
      <c r="I400" s="1">
        <f>G400+H400</f>
        <v>10863440</v>
      </c>
      <c r="J400" s="1">
        <v>9025692</v>
      </c>
      <c r="K400" s="1">
        <v>1771956</v>
      </c>
      <c r="L400" s="1">
        <f>J400+K400</f>
        <v>10797648</v>
      </c>
      <c r="M400" s="1">
        <f>L400-F400</f>
        <v>559067.12000000104</v>
      </c>
      <c r="N400" s="2">
        <f>M400/F400</f>
        <v>5.4603965779288846E-2</v>
      </c>
    </row>
    <row r="401" spans="1:14" x14ac:dyDescent="0.3">
      <c r="A401">
        <v>115508003</v>
      </c>
      <c r="B401" t="s">
        <v>120</v>
      </c>
      <c r="C401" t="s">
        <v>119</v>
      </c>
      <c r="D401" s="1">
        <v>9553987.8900000006</v>
      </c>
      <c r="E401" s="1">
        <v>2081558</v>
      </c>
      <c r="F401" s="1">
        <f>D401+E401</f>
        <v>11635545.890000001</v>
      </c>
      <c r="G401" s="1">
        <v>10202313</v>
      </c>
      <c r="H401" s="1">
        <v>2238834</v>
      </c>
      <c r="I401" s="1">
        <f>G401+H401</f>
        <v>12441147</v>
      </c>
      <c r="J401" s="1">
        <v>10202313</v>
      </c>
      <c r="K401" s="1">
        <v>2166763</v>
      </c>
      <c r="L401" s="1">
        <f>J401+K401</f>
        <v>12369076</v>
      </c>
      <c r="M401" s="1">
        <f>L401-F401</f>
        <v>733530.1099999994</v>
      </c>
      <c r="N401" s="2">
        <f>M401/F401</f>
        <v>6.3042174121836533E-2</v>
      </c>
    </row>
    <row r="402" spans="1:14" x14ac:dyDescent="0.3">
      <c r="A402">
        <v>126515001</v>
      </c>
      <c r="B402" t="s">
        <v>118</v>
      </c>
      <c r="C402" t="s">
        <v>117</v>
      </c>
      <c r="D402" s="1">
        <v>1400537977.71</v>
      </c>
      <c r="E402" s="1">
        <v>169260560.50999999</v>
      </c>
      <c r="F402" s="1">
        <f>D402+E402</f>
        <v>1569798538.22</v>
      </c>
      <c r="G402" s="1">
        <v>1486037662</v>
      </c>
      <c r="H402" s="1">
        <v>173714032</v>
      </c>
      <c r="I402" s="1">
        <f>G402+H402</f>
        <v>1659751694</v>
      </c>
      <c r="J402" s="1">
        <v>1521722081.76</v>
      </c>
      <c r="K402" s="1">
        <v>167669696</v>
      </c>
      <c r="L402" s="1">
        <f>J402+K402</f>
        <v>1689391777.76</v>
      </c>
      <c r="M402" s="1">
        <f>L402-F402</f>
        <v>119593239.53999996</v>
      </c>
      <c r="N402" s="2">
        <f>M402/F402</f>
        <v>7.6183813800468403E-2</v>
      </c>
    </row>
    <row r="403" spans="1:14" x14ac:dyDescent="0.3">
      <c r="A403">
        <v>120522003</v>
      </c>
      <c r="B403" t="s">
        <v>116</v>
      </c>
      <c r="C403" t="s">
        <v>114</v>
      </c>
      <c r="D403" s="1">
        <v>15756000.800000001</v>
      </c>
      <c r="E403" s="1">
        <v>3232141.83</v>
      </c>
      <c r="F403" s="1">
        <f>D403+E403</f>
        <v>18988142.630000003</v>
      </c>
      <c r="G403" s="1">
        <v>16939997</v>
      </c>
      <c r="H403" s="1">
        <v>3512747</v>
      </c>
      <c r="I403" s="1">
        <f>G403+H403</f>
        <v>20452744</v>
      </c>
      <c r="J403" s="1">
        <v>16939997</v>
      </c>
      <c r="K403" s="1">
        <v>3372464</v>
      </c>
      <c r="L403" s="1">
        <f>J403+K403</f>
        <v>20312461</v>
      </c>
      <c r="M403" s="1">
        <f>L403-F403</f>
        <v>1324318.3699999973</v>
      </c>
      <c r="N403" s="2">
        <f>M403/F403</f>
        <v>6.9744492434329119E-2</v>
      </c>
    </row>
    <row r="404" spans="1:14" x14ac:dyDescent="0.3">
      <c r="A404">
        <v>119648303</v>
      </c>
      <c r="B404" t="s">
        <v>115</v>
      </c>
      <c r="C404" t="s">
        <v>114</v>
      </c>
      <c r="D404" s="1">
        <v>7323927.5999999996</v>
      </c>
      <c r="E404" s="1">
        <v>1887418.23</v>
      </c>
      <c r="F404" s="1">
        <f>D404+E404</f>
        <v>9211345.8300000001</v>
      </c>
      <c r="G404" s="1">
        <v>8104862</v>
      </c>
      <c r="H404" s="1">
        <v>1970669</v>
      </c>
      <c r="I404" s="1">
        <f>G404+H404</f>
        <v>10075531</v>
      </c>
      <c r="J404" s="1">
        <v>8104862</v>
      </c>
      <c r="K404" s="1">
        <v>1926444</v>
      </c>
      <c r="L404" s="1">
        <f>J404+K404</f>
        <v>10031306</v>
      </c>
      <c r="M404" s="1">
        <f>L404-F404</f>
        <v>819960.16999999993</v>
      </c>
      <c r="N404" s="2">
        <f>M404/F404</f>
        <v>8.901632672714449E-2</v>
      </c>
    </row>
    <row r="405" spans="1:14" x14ac:dyDescent="0.3">
      <c r="A405">
        <v>109530304</v>
      </c>
      <c r="B405" t="s">
        <v>113</v>
      </c>
      <c r="C405" t="s">
        <v>108</v>
      </c>
      <c r="D405" s="1">
        <v>1591114.51</v>
      </c>
      <c r="E405" s="1">
        <v>155257.01</v>
      </c>
      <c r="F405" s="1">
        <f>D405+E405</f>
        <v>1746371.52</v>
      </c>
      <c r="G405" s="1">
        <v>1748635</v>
      </c>
      <c r="H405" s="1">
        <v>159290</v>
      </c>
      <c r="I405" s="1">
        <f>G405+H405</f>
        <v>1907925</v>
      </c>
      <c r="J405" s="1">
        <v>1748635</v>
      </c>
      <c r="K405" s="1">
        <v>155702</v>
      </c>
      <c r="L405" s="1">
        <f>J405+K405</f>
        <v>1904337</v>
      </c>
      <c r="M405" s="1">
        <f>L405-F405</f>
        <v>157965.47999999998</v>
      </c>
      <c r="N405" s="2">
        <f>M405/F405</f>
        <v>9.0453536484607799E-2</v>
      </c>
    </row>
    <row r="406" spans="1:14" x14ac:dyDescent="0.3">
      <c r="A406">
        <v>109531304</v>
      </c>
      <c r="B406" t="s">
        <v>112</v>
      </c>
      <c r="C406" t="s">
        <v>108</v>
      </c>
      <c r="D406" s="1">
        <v>4694947.2300000004</v>
      </c>
      <c r="E406" s="1">
        <v>639559.16</v>
      </c>
      <c r="F406" s="1">
        <f>D406+E406</f>
        <v>5334506.3900000006</v>
      </c>
      <c r="G406" s="1">
        <v>5060416</v>
      </c>
      <c r="H406" s="1">
        <v>679904</v>
      </c>
      <c r="I406" s="1">
        <f>G406+H406</f>
        <v>5740320</v>
      </c>
      <c r="J406" s="1">
        <v>5060416</v>
      </c>
      <c r="K406" s="1">
        <v>658465</v>
      </c>
      <c r="L406" s="1">
        <f>J406+K406</f>
        <v>5718881</v>
      </c>
      <c r="M406" s="1">
        <f>L406-F406</f>
        <v>384374.6099999994</v>
      </c>
      <c r="N406" s="2">
        <f>M406/F406</f>
        <v>7.2054391146769134E-2</v>
      </c>
    </row>
    <row r="407" spans="1:14" x14ac:dyDescent="0.3">
      <c r="A407">
        <v>109532804</v>
      </c>
      <c r="B407" t="s">
        <v>111</v>
      </c>
      <c r="C407" t="s">
        <v>108</v>
      </c>
      <c r="D407" s="1">
        <v>2663208.67</v>
      </c>
      <c r="E407" s="1">
        <v>301488.61</v>
      </c>
      <c r="F407" s="1">
        <f>D407+E407</f>
        <v>2964697.28</v>
      </c>
      <c r="G407" s="1">
        <v>2846979</v>
      </c>
      <c r="H407" s="1">
        <v>321312</v>
      </c>
      <c r="I407" s="1">
        <f>G407+H407</f>
        <v>3168291</v>
      </c>
      <c r="J407" s="1">
        <v>2846979</v>
      </c>
      <c r="K407" s="1">
        <v>313581</v>
      </c>
      <c r="L407" s="1">
        <f>J407+K407</f>
        <v>3160560</v>
      </c>
      <c r="M407" s="1">
        <f>L407-F407</f>
        <v>195862.7200000002</v>
      </c>
      <c r="N407" s="2">
        <f>M407/F407</f>
        <v>6.6064998042565826E-2</v>
      </c>
    </row>
    <row r="408" spans="1:14" x14ac:dyDescent="0.3">
      <c r="A408">
        <v>109535504</v>
      </c>
      <c r="B408" t="s">
        <v>110</v>
      </c>
      <c r="C408" t="s">
        <v>108</v>
      </c>
      <c r="D408" s="1">
        <v>4811655.01</v>
      </c>
      <c r="E408" s="1">
        <v>505229.62</v>
      </c>
      <c r="F408" s="1">
        <f>D408+E408</f>
        <v>5316884.63</v>
      </c>
      <c r="G408" s="1">
        <v>5016954</v>
      </c>
      <c r="H408" s="1">
        <v>529841</v>
      </c>
      <c r="I408" s="1">
        <f>G408+H408</f>
        <v>5546795</v>
      </c>
      <c r="J408" s="1">
        <v>5016954</v>
      </c>
      <c r="K408" s="1">
        <v>515854</v>
      </c>
      <c r="L408" s="1">
        <f>J408+K408</f>
        <v>5532808</v>
      </c>
      <c r="M408" s="1">
        <f>L408-F408</f>
        <v>215923.37000000011</v>
      </c>
      <c r="N408" s="2">
        <f>M408/F408</f>
        <v>4.0610881188144217E-2</v>
      </c>
    </row>
    <row r="409" spans="1:14" x14ac:dyDescent="0.3">
      <c r="A409">
        <v>109537504</v>
      </c>
      <c r="B409" t="s">
        <v>109</v>
      </c>
      <c r="C409" t="s">
        <v>108</v>
      </c>
      <c r="D409" s="1">
        <v>3996112.72</v>
      </c>
      <c r="E409" s="1">
        <v>426267.06</v>
      </c>
      <c r="F409" s="1">
        <f>D409+E409</f>
        <v>4422379.78</v>
      </c>
      <c r="G409" s="1">
        <v>4351550</v>
      </c>
      <c r="H409" s="1">
        <v>458473</v>
      </c>
      <c r="I409" s="1">
        <f>G409+H409</f>
        <v>4810023</v>
      </c>
      <c r="J409" s="1">
        <v>4351550</v>
      </c>
      <c r="K409" s="1">
        <v>442890</v>
      </c>
      <c r="L409" s="1">
        <f>J409+K409</f>
        <v>4794440</v>
      </c>
      <c r="M409" s="1">
        <f>L409-F409</f>
        <v>372060.21999999974</v>
      </c>
      <c r="N409" s="2">
        <f>M409/F409</f>
        <v>8.4131223121683071E-2</v>
      </c>
    </row>
    <row r="410" spans="1:14" x14ac:dyDescent="0.3">
      <c r="A410">
        <v>129540803</v>
      </c>
      <c r="B410" t="s">
        <v>107</v>
      </c>
      <c r="C410" t="s">
        <v>95</v>
      </c>
      <c r="D410" s="1">
        <v>9166172.1500000004</v>
      </c>
      <c r="E410" s="1">
        <v>1776508.1</v>
      </c>
      <c r="F410" s="1">
        <f>D410+E410</f>
        <v>10942680.25</v>
      </c>
      <c r="G410" s="1">
        <v>9625297</v>
      </c>
      <c r="H410" s="1">
        <v>1925521</v>
      </c>
      <c r="I410" s="1">
        <f>G410+H410</f>
        <v>11550818</v>
      </c>
      <c r="J410" s="1">
        <v>9625297</v>
      </c>
      <c r="K410" s="1">
        <v>1865003</v>
      </c>
      <c r="L410" s="1">
        <f>J410+K410</f>
        <v>11490300</v>
      </c>
      <c r="M410" s="1">
        <f>L410-F410</f>
        <v>547619.75</v>
      </c>
      <c r="N410" s="2">
        <f>M410/F410</f>
        <v>5.0044389261945217E-2</v>
      </c>
    </row>
    <row r="411" spans="1:14" x14ac:dyDescent="0.3">
      <c r="A411">
        <v>129544503</v>
      </c>
      <c r="B411" t="s">
        <v>106</v>
      </c>
      <c r="C411" t="s">
        <v>95</v>
      </c>
      <c r="D411" s="1">
        <v>9873574.3300000001</v>
      </c>
      <c r="E411" s="1">
        <v>1211121.48</v>
      </c>
      <c r="F411" s="1">
        <f>D411+E411</f>
        <v>11084695.810000001</v>
      </c>
      <c r="G411" s="1">
        <v>10246441</v>
      </c>
      <c r="H411" s="1">
        <v>1365165</v>
      </c>
      <c r="I411" s="1">
        <f>G411+H411</f>
        <v>11611606</v>
      </c>
      <c r="J411" s="1">
        <v>10463883.25</v>
      </c>
      <c r="K411" s="1">
        <v>1291179</v>
      </c>
      <c r="L411" s="1">
        <f>J411+K411</f>
        <v>11755062.25</v>
      </c>
      <c r="M411" s="1">
        <f>L411-F411</f>
        <v>670366.43999999948</v>
      </c>
      <c r="N411" s="2">
        <f>M411/F411</f>
        <v>6.0476755653974007E-2</v>
      </c>
    </row>
    <row r="412" spans="1:14" x14ac:dyDescent="0.3">
      <c r="A412">
        <v>129544703</v>
      </c>
      <c r="B412" t="s">
        <v>105</v>
      </c>
      <c r="C412" t="s">
        <v>95</v>
      </c>
      <c r="D412" s="1">
        <v>7464107.0099999998</v>
      </c>
      <c r="E412" s="1">
        <v>1126590.6399999999</v>
      </c>
      <c r="F412" s="1">
        <f>D412+E412</f>
        <v>8590697.6500000004</v>
      </c>
      <c r="G412" s="1">
        <v>8542390</v>
      </c>
      <c r="H412" s="1">
        <v>1279698</v>
      </c>
      <c r="I412" s="1">
        <f>G412+H412</f>
        <v>9822088</v>
      </c>
      <c r="J412" s="1">
        <v>8780547.4000000004</v>
      </c>
      <c r="K412" s="1">
        <v>1200681</v>
      </c>
      <c r="L412" s="1">
        <f>J412+K412</f>
        <v>9981228.4000000004</v>
      </c>
      <c r="M412" s="1">
        <f>L412-F412</f>
        <v>1390530.75</v>
      </c>
      <c r="N412" s="2">
        <f>M412/F412</f>
        <v>0.16186470606377351</v>
      </c>
    </row>
    <row r="413" spans="1:14" x14ac:dyDescent="0.3">
      <c r="A413">
        <v>129545003</v>
      </c>
      <c r="B413" t="s">
        <v>104</v>
      </c>
      <c r="C413" t="s">
        <v>95</v>
      </c>
      <c r="D413" s="1">
        <v>10566753.790000001</v>
      </c>
      <c r="E413" s="1">
        <v>1697665.43</v>
      </c>
      <c r="F413" s="1">
        <f>D413+E413</f>
        <v>12264419.220000001</v>
      </c>
      <c r="G413" s="1">
        <v>11443522</v>
      </c>
      <c r="H413" s="1">
        <v>1899911</v>
      </c>
      <c r="I413" s="1">
        <f>G413+H413</f>
        <v>13343433</v>
      </c>
      <c r="J413" s="1">
        <v>11670254.48</v>
      </c>
      <c r="K413" s="1">
        <v>1801997</v>
      </c>
      <c r="L413" s="1">
        <f>J413+K413</f>
        <v>13472251.48</v>
      </c>
      <c r="M413" s="1">
        <f>L413-F413</f>
        <v>1207832.2599999998</v>
      </c>
      <c r="N413" s="2">
        <f>M413/F413</f>
        <v>9.848262998302823E-2</v>
      </c>
    </row>
    <row r="414" spans="1:14" x14ac:dyDescent="0.3">
      <c r="A414">
        <v>129546003</v>
      </c>
      <c r="B414" t="s">
        <v>103</v>
      </c>
      <c r="C414" t="s">
        <v>95</v>
      </c>
      <c r="D414" s="1">
        <v>7511303.0999999996</v>
      </c>
      <c r="E414" s="1">
        <v>1074604.96</v>
      </c>
      <c r="F414" s="1">
        <f>D414+E414</f>
        <v>8585908.0599999987</v>
      </c>
      <c r="G414" s="1">
        <v>7690426</v>
      </c>
      <c r="H414" s="1">
        <v>1100313</v>
      </c>
      <c r="I414" s="1">
        <f>G414+H414</f>
        <v>8790739</v>
      </c>
      <c r="J414" s="1">
        <v>7690426</v>
      </c>
      <c r="K414" s="1">
        <v>1079858</v>
      </c>
      <c r="L414" s="1">
        <f>J414+K414</f>
        <v>8770284</v>
      </c>
      <c r="M414" s="1">
        <f>L414-F414</f>
        <v>184375.94000000134</v>
      </c>
      <c r="N414" s="2">
        <f>M414/F414</f>
        <v>2.1474250447541057E-2</v>
      </c>
    </row>
    <row r="415" spans="1:14" x14ac:dyDescent="0.3">
      <c r="A415">
        <v>129546103</v>
      </c>
      <c r="B415" t="s">
        <v>102</v>
      </c>
      <c r="C415" t="s">
        <v>95</v>
      </c>
      <c r="D415" s="1">
        <v>16793134.039999999</v>
      </c>
      <c r="E415" s="1">
        <v>2353212.7200000002</v>
      </c>
      <c r="F415" s="1">
        <f>D415+E415</f>
        <v>19146346.759999998</v>
      </c>
      <c r="G415" s="1">
        <v>18284993</v>
      </c>
      <c r="H415" s="1">
        <v>2666359</v>
      </c>
      <c r="I415" s="1">
        <f>G415+H415</f>
        <v>20951352</v>
      </c>
      <c r="J415" s="1">
        <v>18710020.77</v>
      </c>
      <c r="K415" s="1">
        <v>2521517</v>
      </c>
      <c r="L415" s="1">
        <f>J415+K415</f>
        <v>21231537.77</v>
      </c>
      <c r="M415" s="1">
        <f>L415-F415</f>
        <v>2085191.0100000016</v>
      </c>
      <c r="N415" s="2">
        <f>M415/F415</f>
        <v>0.10890803536246002</v>
      </c>
    </row>
    <row r="416" spans="1:14" x14ac:dyDescent="0.3">
      <c r="A416">
        <v>129546803</v>
      </c>
      <c r="B416" t="s">
        <v>101</v>
      </c>
      <c r="C416" t="s">
        <v>95</v>
      </c>
      <c r="D416" s="1">
        <v>4187673.99</v>
      </c>
      <c r="E416" s="1">
        <v>764562.6</v>
      </c>
      <c r="F416" s="1">
        <f>D416+E416</f>
        <v>4952236.59</v>
      </c>
      <c r="G416" s="1">
        <v>4493945</v>
      </c>
      <c r="H416" s="1">
        <v>855736</v>
      </c>
      <c r="I416" s="1">
        <f>G416+H416</f>
        <v>5349681</v>
      </c>
      <c r="J416" s="1">
        <v>4597784.8899999997</v>
      </c>
      <c r="K416" s="1">
        <v>816108</v>
      </c>
      <c r="L416" s="1">
        <f>J416+K416</f>
        <v>5413892.8899999997</v>
      </c>
      <c r="M416" s="1">
        <f>L416-F416</f>
        <v>461656.29999999981</v>
      </c>
      <c r="N416" s="2">
        <f>M416/F416</f>
        <v>9.3221778000715391E-2</v>
      </c>
    </row>
    <row r="417" spans="1:14" x14ac:dyDescent="0.3">
      <c r="A417">
        <v>129547303</v>
      </c>
      <c r="B417" t="s">
        <v>100</v>
      </c>
      <c r="C417" t="s">
        <v>95</v>
      </c>
      <c r="D417" s="1">
        <v>6962714.0800000001</v>
      </c>
      <c r="E417" s="1">
        <v>1015558.46</v>
      </c>
      <c r="F417" s="1">
        <f>D417+E417</f>
        <v>7978272.54</v>
      </c>
      <c r="G417" s="1">
        <v>7345697</v>
      </c>
      <c r="H417" s="1">
        <v>1113796</v>
      </c>
      <c r="I417" s="1">
        <f>G417+H417</f>
        <v>8459493</v>
      </c>
      <c r="J417" s="1">
        <v>7345697</v>
      </c>
      <c r="K417" s="1">
        <v>1057892</v>
      </c>
      <c r="L417" s="1">
        <f>J417+K417</f>
        <v>8403589</v>
      </c>
      <c r="M417" s="1">
        <f>L417-F417</f>
        <v>425316.45999999996</v>
      </c>
      <c r="N417" s="2">
        <f>M417/F417</f>
        <v>5.3309342074694274E-2</v>
      </c>
    </row>
    <row r="418" spans="1:14" x14ac:dyDescent="0.3">
      <c r="A418">
        <v>129547203</v>
      </c>
      <c r="B418" t="s">
        <v>99</v>
      </c>
      <c r="C418" t="s">
        <v>95</v>
      </c>
      <c r="D418" s="1">
        <v>9948070.0800000001</v>
      </c>
      <c r="E418" s="1">
        <v>1108027.76</v>
      </c>
      <c r="F418" s="1">
        <f>D418+E418</f>
        <v>11056097.84</v>
      </c>
      <c r="G418" s="1">
        <v>10787553</v>
      </c>
      <c r="H418" s="1">
        <v>1241536</v>
      </c>
      <c r="I418" s="1">
        <f>G418+H418</f>
        <v>12029089</v>
      </c>
      <c r="J418" s="1">
        <v>11089533.23</v>
      </c>
      <c r="K418" s="1">
        <v>1174686</v>
      </c>
      <c r="L418" s="1">
        <f>J418+K418</f>
        <v>12264219.23</v>
      </c>
      <c r="M418" s="1">
        <f>L418-F418</f>
        <v>1208121.3900000006</v>
      </c>
      <c r="N418" s="2">
        <f>M418/F418</f>
        <v>0.10927195177570902</v>
      </c>
    </row>
    <row r="419" spans="1:14" x14ac:dyDescent="0.3">
      <c r="A419">
        <v>129547603</v>
      </c>
      <c r="B419" t="s">
        <v>98</v>
      </c>
      <c r="C419" t="s">
        <v>95</v>
      </c>
      <c r="D419" s="1">
        <v>9350984.6999999993</v>
      </c>
      <c r="E419" s="1">
        <v>1799301.48</v>
      </c>
      <c r="F419" s="1">
        <f>D419+E419</f>
        <v>11150286.18</v>
      </c>
      <c r="G419" s="1">
        <v>10168027</v>
      </c>
      <c r="H419" s="1">
        <v>1992446</v>
      </c>
      <c r="I419" s="1">
        <f>G419+H419</f>
        <v>12160473</v>
      </c>
      <c r="J419" s="1">
        <v>10431669.41</v>
      </c>
      <c r="K419" s="1">
        <v>1891199</v>
      </c>
      <c r="L419" s="1">
        <f>J419+K419</f>
        <v>12322868.41</v>
      </c>
      <c r="M419" s="1">
        <f>L419-F419</f>
        <v>1172582.2300000004</v>
      </c>
      <c r="N419" s="2">
        <f>M419/F419</f>
        <v>0.10516162644356457</v>
      </c>
    </row>
    <row r="420" spans="1:14" x14ac:dyDescent="0.3">
      <c r="A420">
        <v>129547803</v>
      </c>
      <c r="B420" t="s">
        <v>97</v>
      </c>
      <c r="C420" t="s">
        <v>95</v>
      </c>
      <c r="D420" s="1">
        <v>4829502.45</v>
      </c>
      <c r="E420" s="1">
        <v>680168.2</v>
      </c>
      <c r="F420" s="1">
        <f>D420+E420</f>
        <v>5509670.6500000004</v>
      </c>
      <c r="G420" s="1">
        <v>5044973</v>
      </c>
      <c r="H420" s="1">
        <v>745860</v>
      </c>
      <c r="I420" s="1">
        <f>G420+H420</f>
        <v>5790833</v>
      </c>
      <c r="J420" s="1">
        <v>5044973</v>
      </c>
      <c r="K420" s="1">
        <v>718260</v>
      </c>
      <c r="L420" s="1">
        <f>J420+K420</f>
        <v>5763233</v>
      </c>
      <c r="M420" s="1">
        <f>L420-F420</f>
        <v>253562.34999999963</v>
      </c>
      <c r="N420" s="2">
        <f>M420/F420</f>
        <v>4.6021326156763943E-2</v>
      </c>
    </row>
    <row r="421" spans="1:14" x14ac:dyDescent="0.3">
      <c r="A421">
        <v>129548803</v>
      </c>
      <c r="B421" t="s">
        <v>96</v>
      </c>
      <c r="C421" t="s">
        <v>95</v>
      </c>
      <c r="D421" s="1">
        <v>7910651.3099999996</v>
      </c>
      <c r="E421" s="1">
        <v>1031183.31</v>
      </c>
      <c r="F421" s="1">
        <f>D421+E421</f>
        <v>8941834.6199999992</v>
      </c>
      <c r="G421" s="1">
        <v>8265165</v>
      </c>
      <c r="H421" s="1">
        <v>1184025</v>
      </c>
      <c r="I421" s="1">
        <f>G421+H421</f>
        <v>9449190</v>
      </c>
      <c r="J421" s="1">
        <v>8379161.9900000002</v>
      </c>
      <c r="K421" s="1">
        <v>1127609</v>
      </c>
      <c r="L421" s="1">
        <f>J421+K421</f>
        <v>9506770.9900000002</v>
      </c>
      <c r="M421" s="1">
        <f>L421-F421</f>
        <v>564936.37000000104</v>
      </c>
      <c r="N421" s="2">
        <f>M421/F421</f>
        <v>6.3179022427502812E-2</v>
      </c>
    </row>
    <row r="422" spans="1:14" x14ac:dyDescent="0.3">
      <c r="A422">
        <v>116555003</v>
      </c>
      <c r="B422" t="s">
        <v>94</v>
      </c>
      <c r="C422" t="s">
        <v>92</v>
      </c>
      <c r="D422" s="1">
        <v>10047330.41</v>
      </c>
      <c r="E422" s="1">
        <v>1733057.31</v>
      </c>
      <c r="F422" s="1">
        <f>D422+E422</f>
        <v>11780387.720000001</v>
      </c>
      <c r="G422" s="1">
        <v>10627142</v>
      </c>
      <c r="H422" s="1">
        <v>1861803</v>
      </c>
      <c r="I422" s="1">
        <f>G422+H422</f>
        <v>12488945</v>
      </c>
      <c r="J422" s="1">
        <v>10627142</v>
      </c>
      <c r="K422" s="1">
        <v>1795559</v>
      </c>
      <c r="L422" s="1">
        <f>J422+K422</f>
        <v>12422701</v>
      </c>
      <c r="M422" s="1">
        <f>L422-F422</f>
        <v>642313.27999999933</v>
      </c>
      <c r="N422" s="2">
        <f>M422/F422</f>
        <v>5.4523950761783527E-2</v>
      </c>
    </row>
    <row r="423" spans="1:14" x14ac:dyDescent="0.3">
      <c r="A423">
        <v>116557103</v>
      </c>
      <c r="B423" t="s">
        <v>93</v>
      </c>
      <c r="C423" t="s">
        <v>92</v>
      </c>
      <c r="D423" s="1">
        <v>8812812.0899999999</v>
      </c>
      <c r="E423" s="1">
        <v>1690868.04</v>
      </c>
      <c r="F423" s="1">
        <f>D423+E423</f>
        <v>10503680.129999999</v>
      </c>
      <c r="G423" s="1">
        <v>9543527</v>
      </c>
      <c r="H423" s="1">
        <v>1773745</v>
      </c>
      <c r="I423" s="1">
        <f>G423+H423</f>
        <v>11317272</v>
      </c>
      <c r="J423" s="1">
        <v>9543527</v>
      </c>
      <c r="K423" s="1">
        <v>1727899</v>
      </c>
      <c r="L423" s="1">
        <f>J423+K423</f>
        <v>11271426</v>
      </c>
      <c r="M423" s="1">
        <f>L423-F423</f>
        <v>767745.87000000104</v>
      </c>
      <c r="N423" s="2">
        <f>M423/F423</f>
        <v>7.3093036011941184E-2</v>
      </c>
    </row>
    <row r="424" spans="1:14" x14ac:dyDescent="0.3">
      <c r="A424">
        <v>108561003</v>
      </c>
      <c r="B424" t="s">
        <v>91</v>
      </c>
      <c r="C424" t="s">
        <v>80</v>
      </c>
      <c r="D424" s="1">
        <v>5488729.9000000004</v>
      </c>
      <c r="E424" s="1">
        <v>601141.74</v>
      </c>
      <c r="F424" s="1">
        <f>D424+E424</f>
        <v>6089871.6400000006</v>
      </c>
      <c r="G424" s="1">
        <v>5751001</v>
      </c>
      <c r="H424" s="1">
        <v>632672</v>
      </c>
      <c r="I424" s="1">
        <f>G424+H424</f>
        <v>6383673</v>
      </c>
      <c r="J424" s="1">
        <v>5751001</v>
      </c>
      <c r="K424" s="1">
        <v>619569</v>
      </c>
      <c r="L424" s="1">
        <f>J424+K424</f>
        <v>6370570</v>
      </c>
      <c r="M424" s="1">
        <f>L424-F424</f>
        <v>280698.3599999994</v>
      </c>
      <c r="N424" s="2">
        <f>M424/F424</f>
        <v>4.6092656232077721E-2</v>
      </c>
    </row>
    <row r="425" spans="1:14" x14ac:dyDescent="0.3">
      <c r="A425">
        <v>108561803</v>
      </c>
      <c r="B425" t="s">
        <v>90</v>
      </c>
      <c r="C425" t="s">
        <v>80</v>
      </c>
      <c r="D425" s="1">
        <v>6953708.1100000003</v>
      </c>
      <c r="E425" s="1">
        <v>769528.01</v>
      </c>
      <c r="F425" s="1">
        <f>D425+E425</f>
        <v>7723236.1200000001</v>
      </c>
      <c r="G425" s="1">
        <v>7123773</v>
      </c>
      <c r="H425" s="1">
        <v>808742</v>
      </c>
      <c r="I425" s="1">
        <f>G425+H425</f>
        <v>7932515</v>
      </c>
      <c r="J425" s="1">
        <v>7123773</v>
      </c>
      <c r="K425" s="1">
        <v>789141</v>
      </c>
      <c r="L425" s="1">
        <f>J425+K425</f>
        <v>7912914</v>
      </c>
      <c r="M425" s="1">
        <f>L425-F425</f>
        <v>189677.87999999989</v>
      </c>
      <c r="N425" s="2">
        <f>M425/F425</f>
        <v>2.4559378614466068E-2</v>
      </c>
    </row>
    <row r="426" spans="1:14" x14ac:dyDescent="0.3">
      <c r="A426">
        <v>108565203</v>
      </c>
      <c r="B426" t="s">
        <v>89</v>
      </c>
      <c r="C426" t="s">
        <v>80</v>
      </c>
      <c r="D426" s="1">
        <v>7710423.4900000002</v>
      </c>
      <c r="E426" s="1">
        <v>735587.21</v>
      </c>
      <c r="F426" s="1">
        <f>D426+E426</f>
        <v>8446010.6999999993</v>
      </c>
      <c r="G426" s="1">
        <v>7936938</v>
      </c>
      <c r="H426" s="1">
        <v>762925</v>
      </c>
      <c r="I426" s="1">
        <f>G426+H426</f>
        <v>8699863</v>
      </c>
      <c r="J426" s="1">
        <v>7936938</v>
      </c>
      <c r="K426" s="1">
        <v>748946</v>
      </c>
      <c r="L426" s="1">
        <f>J426+K426</f>
        <v>8685884</v>
      </c>
      <c r="M426" s="1">
        <f>L426-F426</f>
        <v>239873.30000000075</v>
      </c>
      <c r="N426" s="2">
        <f>M426/F426</f>
        <v>2.8400780974620451E-2</v>
      </c>
    </row>
    <row r="427" spans="1:14" x14ac:dyDescent="0.3">
      <c r="A427">
        <v>108565503</v>
      </c>
      <c r="B427" t="s">
        <v>88</v>
      </c>
      <c r="C427" t="s">
        <v>80</v>
      </c>
      <c r="D427" s="1">
        <v>8248905.4500000002</v>
      </c>
      <c r="E427" s="1">
        <v>948785.41</v>
      </c>
      <c r="F427" s="1">
        <f>D427+E427</f>
        <v>9197690.8599999994</v>
      </c>
      <c r="G427" s="1">
        <v>8607050</v>
      </c>
      <c r="H427" s="1">
        <v>997411</v>
      </c>
      <c r="I427" s="1">
        <f>G427+H427</f>
        <v>9604461</v>
      </c>
      <c r="J427" s="1">
        <v>8607050</v>
      </c>
      <c r="K427" s="1">
        <v>970602</v>
      </c>
      <c r="L427" s="1">
        <f>J427+K427</f>
        <v>9577652</v>
      </c>
      <c r="M427" s="1">
        <f>L427-F427</f>
        <v>379961.1400000006</v>
      </c>
      <c r="N427" s="2">
        <f>M427/F427</f>
        <v>4.1310492577264185E-2</v>
      </c>
    </row>
    <row r="428" spans="1:14" x14ac:dyDescent="0.3">
      <c r="A428">
        <v>108566303</v>
      </c>
      <c r="B428" t="s">
        <v>87</v>
      </c>
      <c r="C428" t="s">
        <v>80</v>
      </c>
      <c r="D428" s="1">
        <v>3972396.22</v>
      </c>
      <c r="E428" s="1">
        <v>476533.63</v>
      </c>
      <c r="F428" s="1">
        <f>D428+E428</f>
        <v>4448929.8500000006</v>
      </c>
      <c r="G428" s="1">
        <v>4320989</v>
      </c>
      <c r="H428" s="1">
        <v>486676</v>
      </c>
      <c r="I428" s="1">
        <f>G428+H428</f>
        <v>4807665</v>
      </c>
      <c r="J428" s="1">
        <v>4320989</v>
      </c>
      <c r="K428" s="1">
        <v>482967</v>
      </c>
      <c r="L428" s="1">
        <f>J428+K428</f>
        <v>4803956</v>
      </c>
      <c r="M428" s="1">
        <f>L428-F428</f>
        <v>355026.14999999944</v>
      </c>
      <c r="N428" s="2">
        <f>M428/F428</f>
        <v>7.9800347942101044E-2</v>
      </c>
    </row>
    <row r="429" spans="1:14" x14ac:dyDescent="0.3">
      <c r="A429">
        <v>108567004</v>
      </c>
      <c r="B429" t="s">
        <v>86</v>
      </c>
      <c r="C429" t="s">
        <v>80</v>
      </c>
      <c r="D429" s="1">
        <v>2050959.2</v>
      </c>
      <c r="E429" s="1">
        <v>246890.49</v>
      </c>
      <c r="F429" s="1">
        <f>D429+E429</f>
        <v>2297849.69</v>
      </c>
      <c r="G429" s="1">
        <v>2098191</v>
      </c>
      <c r="H429" s="1">
        <v>258463</v>
      </c>
      <c r="I429" s="1">
        <f>G429+H429</f>
        <v>2356654</v>
      </c>
      <c r="J429" s="1">
        <v>2098191</v>
      </c>
      <c r="K429" s="1">
        <v>254390</v>
      </c>
      <c r="L429" s="1">
        <f>J429+K429</f>
        <v>2352581</v>
      </c>
      <c r="M429" s="1">
        <f>L429-F429</f>
        <v>54731.310000000056</v>
      </c>
      <c r="N429" s="2">
        <f>M429/F429</f>
        <v>2.3818490059721902E-2</v>
      </c>
    </row>
    <row r="430" spans="1:14" x14ac:dyDescent="0.3">
      <c r="A430">
        <v>108567204</v>
      </c>
      <c r="B430" t="s">
        <v>85</v>
      </c>
      <c r="C430" t="s">
        <v>80</v>
      </c>
      <c r="D430" s="1">
        <v>4157527.26</v>
      </c>
      <c r="E430" s="1">
        <v>434218.68</v>
      </c>
      <c r="F430" s="1">
        <f>D430+E430</f>
        <v>4591745.9399999995</v>
      </c>
      <c r="G430" s="1">
        <v>4224868</v>
      </c>
      <c r="H430" s="1">
        <v>478871</v>
      </c>
      <c r="I430" s="1">
        <f>G430+H430</f>
        <v>4703739</v>
      </c>
      <c r="J430" s="1">
        <v>4224868</v>
      </c>
      <c r="K430" s="1">
        <v>460536</v>
      </c>
      <c r="L430" s="1">
        <f>J430+K430</f>
        <v>4685404</v>
      </c>
      <c r="M430" s="1">
        <f>L430-F430</f>
        <v>93658.060000000522</v>
      </c>
      <c r="N430" s="2">
        <f>M430/F430</f>
        <v>2.0397047489957715E-2</v>
      </c>
    </row>
    <row r="431" spans="1:14" x14ac:dyDescent="0.3">
      <c r="A431">
        <v>108567404</v>
      </c>
      <c r="B431" t="s">
        <v>84</v>
      </c>
      <c r="C431" t="s">
        <v>80</v>
      </c>
      <c r="D431" s="1">
        <v>1669482.68</v>
      </c>
      <c r="E431" s="1">
        <v>247217.9</v>
      </c>
      <c r="F431" s="1">
        <f>D431+E431</f>
        <v>1916700.5799999998</v>
      </c>
      <c r="G431" s="1">
        <v>1737256</v>
      </c>
      <c r="H431" s="1">
        <v>249026</v>
      </c>
      <c r="I431" s="1">
        <f>G431+H431</f>
        <v>1986282</v>
      </c>
      <c r="J431" s="1">
        <v>1737256</v>
      </c>
      <c r="K431" s="1">
        <v>246477</v>
      </c>
      <c r="L431" s="1">
        <f>J431+K431</f>
        <v>1983733</v>
      </c>
      <c r="M431" s="1">
        <f>L431-F431</f>
        <v>67032.420000000158</v>
      </c>
      <c r="N431" s="2">
        <f>M431/F431</f>
        <v>3.4972817715743669E-2</v>
      </c>
    </row>
    <row r="432" spans="1:14" x14ac:dyDescent="0.3">
      <c r="A432">
        <v>108567703</v>
      </c>
      <c r="B432" t="s">
        <v>83</v>
      </c>
      <c r="C432" t="s">
        <v>80</v>
      </c>
      <c r="D432" s="1">
        <v>9162896.2300000004</v>
      </c>
      <c r="E432" s="1">
        <v>1673517.69</v>
      </c>
      <c r="F432" s="1">
        <f>D432+E432</f>
        <v>10836413.92</v>
      </c>
      <c r="G432" s="1">
        <v>10175954</v>
      </c>
      <c r="H432" s="1">
        <v>1790717</v>
      </c>
      <c r="I432" s="1">
        <f>G432+H432</f>
        <v>11966671</v>
      </c>
      <c r="J432" s="1">
        <v>10175954</v>
      </c>
      <c r="K432" s="1">
        <v>1742292</v>
      </c>
      <c r="L432" s="1">
        <f>J432+K432</f>
        <v>11918246</v>
      </c>
      <c r="M432" s="1">
        <f>L432-F432</f>
        <v>1081832.08</v>
      </c>
      <c r="N432" s="2">
        <f>M432/F432</f>
        <v>9.9833034063357376E-2</v>
      </c>
    </row>
    <row r="433" spans="1:14" x14ac:dyDescent="0.3">
      <c r="A433">
        <v>108568404</v>
      </c>
      <c r="B433" t="s">
        <v>82</v>
      </c>
      <c r="C433" t="s">
        <v>80</v>
      </c>
      <c r="D433" s="1">
        <v>2500444.04</v>
      </c>
      <c r="E433" s="1">
        <v>307945.3</v>
      </c>
      <c r="F433" s="1">
        <f>D433+E433</f>
        <v>2808389.34</v>
      </c>
      <c r="G433" s="1">
        <v>2532958</v>
      </c>
      <c r="H433" s="1">
        <v>317549</v>
      </c>
      <c r="I433" s="1">
        <f>G433+H433</f>
        <v>2850507</v>
      </c>
      <c r="J433" s="1">
        <v>2532958</v>
      </c>
      <c r="K433" s="1">
        <v>312717</v>
      </c>
      <c r="L433" s="1">
        <f>J433+K433</f>
        <v>2845675</v>
      </c>
      <c r="M433" s="1">
        <f>L433-F433</f>
        <v>37285.660000000149</v>
      </c>
      <c r="N433" s="2">
        <f>M433/F433</f>
        <v>1.3276528104183784E-2</v>
      </c>
    </row>
    <row r="434" spans="1:14" x14ac:dyDescent="0.3">
      <c r="A434">
        <v>108569103</v>
      </c>
      <c r="B434" t="s">
        <v>81</v>
      </c>
      <c r="C434" t="s">
        <v>80</v>
      </c>
      <c r="D434" s="1">
        <v>9702459.4899999984</v>
      </c>
      <c r="E434" s="1">
        <v>1032579.05</v>
      </c>
      <c r="F434" s="1">
        <f>D434+E434</f>
        <v>10735038.539999999</v>
      </c>
      <c r="G434" s="1">
        <v>10207291</v>
      </c>
      <c r="H434" s="1">
        <v>1091509</v>
      </c>
      <c r="I434" s="1">
        <f>G434+H434</f>
        <v>11298800</v>
      </c>
      <c r="J434" s="1">
        <v>10349839.43</v>
      </c>
      <c r="K434" s="1">
        <v>1064504</v>
      </c>
      <c r="L434" s="1">
        <f>J434+K434</f>
        <v>11414343.43</v>
      </c>
      <c r="M434" s="1">
        <f>L434-F434</f>
        <v>679304.8900000006</v>
      </c>
      <c r="N434" s="2">
        <f>M434/F434</f>
        <v>6.327922228400315E-2</v>
      </c>
    </row>
    <row r="435" spans="1:14" x14ac:dyDescent="0.3">
      <c r="A435">
        <v>117576303</v>
      </c>
      <c r="B435" t="s">
        <v>79</v>
      </c>
      <c r="C435" t="s">
        <v>78</v>
      </c>
      <c r="D435" s="1">
        <v>3184888.68</v>
      </c>
      <c r="E435" s="1">
        <v>442118.73</v>
      </c>
      <c r="F435" s="1">
        <f>D435+E435</f>
        <v>3627007.41</v>
      </c>
      <c r="G435" s="1">
        <v>3555338</v>
      </c>
      <c r="H435" s="1">
        <v>463936</v>
      </c>
      <c r="I435" s="1">
        <f>G435+H435</f>
        <v>4019274</v>
      </c>
      <c r="J435" s="1">
        <v>3555338</v>
      </c>
      <c r="K435" s="1">
        <v>456164</v>
      </c>
      <c r="L435" s="1">
        <f>J435+K435</f>
        <v>4011502</v>
      </c>
      <c r="M435" s="1">
        <f>L435-F435</f>
        <v>384494.58999999985</v>
      </c>
      <c r="N435" s="2">
        <f>M435/F435</f>
        <v>0.10600876881031789</v>
      </c>
    </row>
    <row r="436" spans="1:14" x14ac:dyDescent="0.3">
      <c r="A436">
        <v>119581003</v>
      </c>
      <c r="B436" t="s">
        <v>77</v>
      </c>
      <c r="C436" t="s">
        <v>71</v>
      </c>
      <c r="D436" s="1">
        <v>7210277.9900000002</v>
      </c>
      <c r="E436" s="1">
        <v>837519.72</v>
      </c>
      <c r="F436" s="1">
        <f>D436+E436</f>
        <v>8047797.71</v>
      </c>
      <c r="G436" s="1">
        <v>7715212</v>
      </c>
      <c r="H436" s="1">
        <v>896793</v>
      </c>
      <c r="I436" s="1">
        <f>G436+H436</f>
        <v>8612005</v>
      </c>
      <c r="J436" s="1">
        <v>7715212</v>
      </c>
      <c r="K436" s="1">
        <v>871825</v>
      </c>
      <c r="L436" s="1">
        <f>J436+K436</f>
        <v>8587037</v>
      </c>
      <c r="M436" s="1">
        <f>L436-F436</f>
        <v>539239.29</v>
      </c>
      <c r="N436" s="2">
        <f>M436/F436</f>
        <v>6.7004578076056046E-2</v>
      </c>
    </row>
    <row r="437" spans="1:14" x14ac:dyDescent="0.3">
      <c r="A437">
        <v>119582503</v>
      </c>
      <c r="B437" t="s">
        <v>76</v>
      </c>
      <c r="C437" t="s">
        <v>71</v>
      </c>
      <c r="D437" s="1">
        <v>7251458.6600000001</v>
      </c>
      <c r="E437" s="1">
        <v>1090554.98</v>
      </c>
      <c r="F437" s="1">
        <f>D437+E437</f>
        <v>8342013.6400000006</v>
      </c>
      <c r="G437" s="1">
        <v>7556712</v>
      </c>
      <c r="H437" s="1">
        <v>1170806</v>
      </c>
      <c r="I437" s="1">
        <f>G437+H437</f>
        <v>8727518</v>
      </c>
      <c r="J437" s="1">
        <v>7556712</v>
      </c>
      <c r="K437" s="1">
        <v>1134767</v>
      </c>
      <c r="L437" s="1">
        <f>J437+K437</f>
        <v>8691479</v>
      </c>
      <c r="M437" s="1">
        <f>L437-F437</f>
        <v>349465.3599999994</v>
      </c>
      <c r="N437" s="2">
        <f>M437/F437</f>
        <v>4.1892206735830675E-2</v>
      </c>
    </row>
    <row r="438" spans="1:14" x14ac:dyDescent="0.3">
      <c r="A438">
        <v>119583003</v>
      </c>
      <c r="B438" t="s">
        <v>75</v>
      </c>
      <c r="C438" t="s">
        <v>71</v>
      </c>
      <c r="D438" s="1">
        <v>3893824.37</v>
      </c>
      <c r="E438" s="1">
        <v>606350.4</v>
      </c>
      <c r="F438" s="1">
        <f>D438+E438</f>
        <v>4500174.7700000005</v>
      </c>
      <c r="G438" s="1">
        <v>4234414</v>
      </c>
      <c r="H438" s="1">
        <v>666652</v>
      </c>
      <c r="I438" s="1">
        <f>G438+H438</f>
        <v>4901066</v>
      </c>
      <c r="J438" s="1">
        <v>4234414</v>
      </c>
      <c r="K438" s="1">
        <v>640478</v>
      </c>
      <c r="L438" s="1">
        <f>J438+K438</f>
        <v>4874892</v>
      </c>
      <c r="M438" s="1">
        <f>L438-F438</f>
        <v>374717.22999999952</v>
      </c>
      <c r="N438" s="2">
        <f>M438/F438</f>
        <v>8.3267261640151691E-2</v>
      </c>
    </row>
    <row r="439" spans="1:14" x14ac:dyDescent="0.3">
      <c r="A439">
        <v>119584503</v>
      </c>
      <c r="B439" t="s">
        <v>74</v>
      </c>
      <c r="C439" t="s">
        <v>71</v>
      </c>
      <c r="D439" s="1">
        <v>8102444.1299999999</v>
      </c>
      <c r="E439" s="1">
        <v>1232488.3799999999</v>
      </c>
      <c r="F439" s="1">
        <f>D439+E439</f>
        <v>9334932.5099999998</v>
      </c>
      <c r="G439" s="1">
        <v>8495256</v>
      </c>
      <c r="H439" s="1">
        <v>1276254</v>
      </c>
      <c r="I439" s="1">
        <f>G439+H439</f>
        <v>9771510</v>
      </c>
      <c r="J439" s="1">
        <v>8495256</v>
      </c>
      <c r="K439" s="1">
        <v>1253364</v>
      </c>
      <c r="L439" s="1">
        <f>J439+K439</f>
        <v>9748620</v>
      </c>
      <c r="M439" s="1">
        <f>L439-F439</f>
        <v>413687.49000000022</v>
      </c>
      <c r="N439" s="2">
        <f>M439/F439</f>
        <v>4.4316066512193802E-2</v>
      </c>
    </row>
    <row r="440" spans="1:14" x14ac:dyDescent="0.3">
      <c r="A440">
        <v>119584603</v>
      </c>
      <c r="B440" t="s">
        <v>73</v>
      </c>
      <c r="C440" t="s">
        <v>71</v>
      </c>
      <c r="D440" s="1">
        <v>5653851.5099999998</v>
      </c>
      <c r="E440" s="1">
        <v>858736.11</v>
      </c>
      <c r="F440" s="1">
        <f>D440+E440</f>
        <v>6512587.6200000001</v>
      </c>
      <c r="G440" s="1">
        <v>5911256</v>
      </c>
      <c r="H440" s="1">
        <v>911594</v>
      </c>
      <c r="I440" s="1">
        <f>G440+H440</f>
        <v>6822850</v>
      </c>
      <c r="J440" s="1">
        <v>5911256</v>
      </c>
      <c r="K440" s="1">
        <v>893185</v>
      </c>
      <c r="L440" s="1">
        <f>J440+K440</f>
        <v>6804441</v>
      </c>
      <c r="M440" s="1">
        <f>L440-F440</f>
        <v>291853.37999999989</v>
      </c>
      <c r="N440" s="2">
        <f>M440/F440</f>
        <v>4.4813735649978079E-2</v>
      </c>
    </row>
    <row r="441" spans="1:14" x14ac:dyDescent="0.3">
      <c r="A441">
        <v>119586503</v>
      </c>
      <c r="B441" t="s">
        <v>72</v>
      </c>
      <c r="C441" t="s">
        <v>71</v>
      </c>
      <c r="D441" s="1">
        <v>7559189.1299999999</v>
      </c>
      <c r="E441" s="1">
        <v>1195989.18</v>
      </c>
      <c r="F441" s="1">
        <f>D441+E441</f>
        <v>8755178.3100000005</v>
      </c>
      <c r="G441" s="1">
        <v>8204786</v>
      </c>
      <c r="H441" s="1">
        <v>1264585</v>
      </c>
      <c r="I441" s="1">
        <f>G441+H441</f>
        <v>9469371</v>
      </c>
      <c r="J441" s="1">
        <v>8204786</v>
      </c>
      <c r="K441" s="1">
        <v>1230487</v>
      </c>
      <c r="L441" s="1">
        <f>J441+K441</f>
        <v>9435273</v>
      </c>
      <c r="M441" s="1">
        <f>L441-F441</f>
        <v>680094.68999999948</v>
      </c>
      <c r="N441" s="2">
        <f>M441/F441</f>
        <v>7.7679136383002972E-2</v>
      </c>
    </row>
    <row r="442" spans="1:14" x14ac:dyDescent="0.3">
      <c r="A442">
        <v>117596003</v>
      </c>
      <c r="B442" t="s">
        <v>70</v>
      </c>
      <c r="C442" t="s">
        <v>67</v>
      </c>
      <c r="D442" s="1">
        <v>14248332.439999999</v>
      </c>
      <c r="E442" s="1">
        <v>1953588.55</v>
      </c>
      <c r="F442" s="1">
        <f>D442+E442</f>
        <v>16201920.99</v>
      </c>
      <c r="G442" s="1">
        <v>15430449</v>
      </c>
      <c r="H442" s="1">
        <v>2138630</v>
      </c>
      <c r="I442" s="1">
        <f>G442+H442</f>
        <v>17569079</v>
      </c>
      <c r="J442" s="1">
        <v>15430449</v>
      </c>
      <c r="K442" s="1">
        <v>2062608</v>
      </c>
      <c r="L442" s="1">
        <f>J442+K442</f>
        <v>17493057</v>
      </c>
      <c r="M442" s="1">
        <f>L442-F442</f>
        <v>1291136.0099999998</v>
      </c>
      <c r="N442" s="2">
        <f>M442/F442</f>
        <v>7.9690304056963535E-2</v>
      </c>
    </row>
    <row r="443" spans="1:14" x14ac:dyDescent="0.3">
      <c r="A443">
        <v>117597003</v>
      </c>
      <c r="B443" t="s">
        <v>69</v>
      </c>
      <c r="C443" t="s">
        <v>67</v>
      </c>
      <c r="D443" s="1">
        <v>9695829.8000000007</v>
      </c>
      <c r="E443" s="1">
        <v>1559358.38</v>
      </c>
      <c r="F443" s="1">
        <f>D443+E443</f>
        <v>11255188.18</v>
      </c>
      <c r="G443" s="1">
        <v>10418623</v>
      </c>
      <c r="H443" s="1">
        <v>1678557</v>
      </c>
      <c r="I443" s="1">
        <f>G443+H443</f>
        <v>12097180</v>
      </c>
      <c r="J443" s="1">
        <v>10608895.24</v>
      </c>
      <c r="K443" s="1">
        <v>1621525</v>
      </c>
      <c r="L443" s="1">
        <f>J443+K443</f>
        <v>12230420.24</v>
      </c>
      <c r="M443" s="1">
        <f>L443-F443</f>
        <v>975232.06000000052</v>
      </c>
      <c r="N443" s="2">
        <f>M443/F443</f>
        <v>8.6647334935985101E-2</v>
      </c>
    </row>
    <row r="444" spans="1:14" x14ac:dyDescent="0.3">
      <c r="A444">
        <v>117598503</v>
      </c>
      <c r="B444" t="s">
        <v>68</v>
      </c>
      <c r="C444" t="s">
        <v>67</v>
      </c>
      <c r="D444" s="1">
        <v>7100871.9299999997</v>
      </c>
      <c r="E444" s="1">
        <v>1159521.07</v>
      </c>
      <c r="F444" s="1">
        <f>D444+E444</f>
        <v>8260393</v>
      </c>
      <c r="G444" s="1">
        <v>7459369</v>
      </c>
      <c r="H444" s="1">
        <v>1229552</v>
      </c>
      <c r="I444" s="1">
        <f>G444+H444</f>
        <v>8688921</v>
      </c>
      <c r="J444" s="1">
        <v>7459369</v>
      </c>
      <c r="K444" s="1">
        <v>1190062</v>
      </c>
      <c r="L444" s="1">
        <f>J444+K444</f>
        <v>8649431</v>
      </c>
      <c r="M444" s="1">
        <f>L444-F444</f>
        <v>389038</v>
      </c>
      <c r="N444" s="2">
        <f>M444/F444</f>
        <v>4.7096790673276684E-2</v>
      </c>
    </row>
    <row r="445" spans="1:14" x14ac:dyDescent="0.3">
      <c r="A445">
        <v>116604003</v>
      </c>
      <c r="B445" t="s">
        <v>66</v>
      </c>
      <c r="C445" t="s">
        <v>64</v>
      </c>
      <c r="D445" s="1">
        <v>4895346.97</v>
      </c>
      <c r="E445" s="1">
        <v>1225094.49</v>
      </c>
      <c r="F445" s="1">
        <f>D445+E445</f>
        <v>6120441.46</v>
      </c>
      <c r="G445" s="1">
        <v>5824318</v>
      </c>
      <c r="H445" s="1">
        <v>1302270</v>
      </c>
      <c r="I445" s="1">
        <f>G445+H445</f>
        <v>7126588</v>
      </c>
      <c r="J445" s="1">
        <v>5824318</v>
      </c>
      <c r="K445" s="1">
        <v>1264475</v>
      </c>
      <c r="L445" s="1">
        <f>J445+K445</f>
        <v>7088793</v>
      </c>
      <c r="M445" s="1">
        <f>L445-F445</f>
        <v>968351.54</v>
      </c>
      <c r="N445" s="2">
        <f>M445/F445</f>
        <v>0.15821596306878166</v>
      </c>
    </row>
    <row r="446" spans="1:14" x14ac:dyDescent="0.3">
      <c r="A446">
        <v>116605003</v>
      </c>
      <c r="B446" t="s">
        <v>65</v>
      </c>
      <c r="C446" t="s">
        <v>64</v>
      </c>
      <c r="D446" s="1">
        <v>9026272.3900000006</v>
      </c>
      <c r="E446" s="1">
        <v>1504909.42</v>
      </c>
      <c r="F446" s="1">
        <f>D446+E446</f>
        <v>10531181.810000001</v>
      </c>
      <c r="G446" s="1">
        <v>9683137</v>
      </c>
      <c r="H446" s="1">
        <v>1563753</v>
      </c>
      <c r="I446" s="1">
        <f>G446+H446</f>
        <v>11246890</v>
      </c>
      <c r="J446" s="1">
        <v>9683137</v>
      </c>
      <c r="K446" s="1">
        <v>1531016</v>
      </c>
      <c r="L446" s="1">
        <f>J446+K446</f>
        <v>11214153</v>
      </c>
      <c r="M446" s="1">
        <f>L446-F446</f>
        <v>682971.18999999948</v>
      </c>
      <c r="N446" s="2">
        <f>M446/F446</f>
        <v>6.4852283658371243E-2</v>
      </c>
    </row>
    <row r="447" spans="1:14" x14ac:dyDescent="0.3">
      <c r="A447">
        <v>106611303</v>
      </c>
      <c r="B447" t="s">
        <v>63</v>
      </c>
      <c r="C447" t="s">
        <v>58</v>
      </c>
      <c r="D447" s="1">
        <v>7400175.4299999997</v>
      </c>
      <c r="E447" s="1">
        <v>1008783.04</v>
      </c>
      <c r="F447" s="1">
        <f>D447+E447</f>
        <v>8408958.4699999988</v>
      </c>
      <c r="G447" s="1">
        <v>7723067</v>
      </c>
      <c r="H447" s="1">
        <v>1078341</v>
      </c>
      <c r="I447" s="1">
        <f>G447+H447</f>
        <v>8801408</v>
      </c>
      <c r="J447" s="1">
        <v>7723067</v>
      </c>
      <c r="K447" s="1">
        <v>1045970</v>
      </c>
      <c r="L447" s="1">
        <f>J447+K447</f>
        <v>8769037</v>
      </c>
      <c r="M447" s="1">
        <f>L447-F447</f>
        <v>360078.53000000119</v>
      </c>
      <c r="N447" s="2">
        <f>M447/F447</f>
        <v>4.2820823920658661E-2</v>
      </c>
    </row>
    <row r="448" spans="1:14" x14ac:dyDescent="0.3">
      <c r="A448">
        <v>106612203</v>
      </c>
      <c r="B448" t="s">
        <v>62</v>
      </c>
      <c r="C448" t="s">
        <v>58</v>
      </c>
      <c r="D448" s="1">
        <v>12977007.450000001</v>
      </c>
      <c r="E448" s="1">
        <v>1929922.5</v>
      </c>
      <c r="F448" s="1">
        <f>D448+E448</f>
        <v>14906929.950000001</v>
      </c>
      <c r="G448" s="1">
        <v>13476126</v>
      </c>
      <c r="H448" s="1">
        <v>2106301</v>
      </c>
      <c r="I448" s="1">
        <f>G448+H448</f>
        <v>15582427</v>
      </c>
      <c r="J448" s="1">
        <v>13640724.130000001</v>
      </c>
      <c r="K448" s="1">
        <v>2019012</v>
      </c>
      <c r="L448" s="1">
        <f>J448+K448</f>
        <v>15659736.130000001</v>
      </c>
      <c r="M448" s="1">
        <f>L448-F448</f>
        <v>752806.1799999997</v>
      </c>
      <c r="N448" s="2">
        <f>M448/F448</f>
        <v>5.0500417089569781E-2</v>
      </c>
    </row>
    <row r="449" spans="1:14" x14ac:dyDescent="0.3">
      <c r="A449">
        <v>106616203</v>
      </c>
      <c r="B449" t="s">
        <v>61</v>
      </c>
      <c r="C449" t="s">
        <v>58</v>
      </c>
      <c r="D449" s="1">
        <v>16112017.92</v>
      </c>
      <c r="E449" s="1">
        <v>1844717.3</v>
      </c>
      <c r="F449" s="1">
        <f>D449+E449</f>
        <v>17956735.219999999</v>
      </c>
      <c r="G449" s="1">
        <v>16701934</v>
      </c>
      <c r="H449" s="1">
        <v>1976098</v>
      </c>
      <c r="I449" s="1">
        <f>G449+H449</f>
        <v>18678032</v>
      </c>
      <c r="J449" s="1">
        <v>16701934</v>
      </c>
      <c r="K449" s="1">
        <v>1909751</v>
      </c>
      <c r="L449" s="1">
        <f>J449+K449</f>
        <v>18611685</v>
      </c>
      <c r="M449" s="1">
        <f>L449-F449</f>
        <v>654949.78000000119</v>
      </c>
      <c r="N449" s="2">
        <f>M449/F449</f>
        <v>3.6473767195192915E-2</v>
      </c>
    </row>
    <row r="450" spans="1:14" x14ac:dyDescent="0.3">
      <c r="A450">
        <v>106617203</v>
      </c>
      <c r="B450" t="s">
        <v>60</v>
      </c>
      <c r="C450" t="s">
        <v>58</v>
      </c>
      <c r="D450" s="1">
        <v>15606856.960000001</v>
      </c>
      <c r="E450" s="1">
        <v>1917473.85</v>
      </c>
      <c r="F450" s="1">
        <f>D450+E450</f>
        <v>17524330.810000002</v>
      </c>
      <c r="G450" s="1">
        <v>16886556</v>
      </c>
      <c r="H450" s="1">
        <v>2088373</v>
      </c>
      <c r="I450" s="1">
        <f>G450+H450</f>
        <v>18974929</v>
      </c>
      <c r="J450" s="1">
        <v>16886556</v>
      </c>
      <c r="K450" s="1">
        <v>2017952</v>
      </c>
      <c r="L450" s="1">
        <f>J450+K450</f>
        <v>18904508</v>
      </c>
      <c r="M450" s="1">
        <f>L450-F450</f>
        <v>1380177.1899999976</v>
      </c>
      <c r="N450" s="2">
        <f>M450/F450</f>
        <v>7.8757768554130456E-2</v>
      </c>
    </row>
    <row r="451" spans="1:14" x14ac:dyDescent="0.3">
      <c r="A451">
        <v>106618603</v>
      </c>
      <c r="B451" t="s">
        <v>59</v>
      </c>
      <c r="C451" t="s">
        <v>58</v>
      </c>
      <c r="D451" s="1">
        <v>7126258.6600000001</v>
      </c>
      <c r="E451" s="1">
        <v>772739.25</v>
      </c>
      <c r="F451" s="1">
        <f>D451+E451</f>
        <v>7898997.9100000001</v>
      </c>
      <c r="G451" s="1">
        <v>7403260</v>
      </c>
      <c r="H451" s="1">
        <v>825575</v>
      </c>
      <c r="I451" s="1">
        <f>G451+H451</f>
        <v>8228835</v>
      </c>
      <c r="J451" s="1">
        <v>7403260</v>
      </c>
      <c r="K451" s="1">
        <v>802548</v>
      </c>
      <c r="L451" s="1">
        <f>J451+K451</f>
        <v>8205808</v>
      </c>
      <c r="M451" s="1">
        <f>L451-F451</f>
        <v>306810.08999999985</v>
      </c>
      <c r="N451" s="2">
        <f>M451/F451</f>
        <v>3.8841647193194391E-2</v>
      </c>
    </row>
    <row r="452" spans="1:14" x14ac:dyDescent="0.3">
      <c r="A452">
        <v>105628302</v>
      </c>
      <c r="B452" t="s">
        <v>57</v>
      </c>
      <c r="C452" t="s">
        <v>56</v>
      </c>
      <c r="D452" s="1">
        <v>27639539.239999998</v>
      </c>
      <c r="E452" s="1">
        <v>4832014.88</v>
      </c>
      <c r="F452" s="1">
        <f>D452+E452</f>
        <v>32471554.119999997</v>
      </c>
      <c r="G452" s="1">
        <v>28820145</v>
      </c>
      <c r="H452" s="1">
        <v>5220176</v>
      </c>
      <c r="I452" s="1">
        <f>G452+H452</f>
        <v>34040321</v>
      </c>
      <c r="J452" s="1">
        <v>28820145</v>
      </c>
      <c r="K452" s="1">
        <v>5045390</v>
      </c>
      <c r="L452" s="1">
        <f>J452+K452</f>
        <v>33865535</v>
      </c>
      <c r="M452" s="1">
        <f>L452-F452</f>
        <v>1393980.8800000027</v>
      </c>
      <c r="N452" s="2">
        <f>M452/F452</f>
        <v>4.2929293585656156E-2</v>
      </c>
    </row>
    <row r="453" spans="1:14" x14ac:dyDescent="0.3">
      <c r="A453">
        <v>101630504</v>
      </c>
      <c r="B453" t="s">
        <v>55</v>
      </c>
      <c r="C453" t="s">
        <v>41</v>
      </c>
      <c r="D453" s="1">
        <v>4466131.43</v>
      </c>
      <c r="E453" s="1">
        <v>608403.56999999995</v>
      </c>
      <c r="F453" s="1">
        <f>D453+E453</f>
        <v>5074535</v>
      </c>
      <c r="G453" s="1">
        <v>4637966</v>
      </c>
      <c r="H453" s="1">
        <v>639750</v>
      </c>
      <c r="I453" s="1">
        <f>G453+H453</f>
        <v>5277716</v>
      </c>
      <c r="J453" s="1">
        <v>4637966</v>
      </c>
      <c r="K453" s="1">
        <v>626717</v>
      </c>
      <c r="L453" s="1">
        <f>J453+K453</f>
        <v>5264683</v>
      </c>
      <c r="M453" s="1">
        <f>L453-F453</f>
        <v>190148</v>
      </c>
      <c r="N453" s="2">
        <f>M453/F453</f>
        <v>3.7471019512132636E-2</v>
      </c>
    </row>
    <row r="454" spans="1:14" x14ac:dyDescent="0.3">
      <c r="A454">
        <v>101630903</v>
      </c>
      <c r="B454" t="s">
        <v>54</v>
      </c>
      <c r="C454" t="s">
        <v>41</v>
      </c>
      <c r="D454" s="1">
        <v>6864608.04</v>
      </c>
      <c r="E454" s="1">
        <v>920734.19</v>
      </c>
      <c r="F454" s="1">
        <f>D454+E454</f>
        <v>7785342.2300000004</v>
      </c>
      <c r="G454" s="1">
        <v>7460294</v>
      </c>
      <c r="H454" s="1">
        <v>1006723</v>
      </c>
      <c r="I454" s="1">
        <f>G454+H454</f>
        <v>8467017</v>
      </c>
      <c r="J454" s="1">
        <v>7460294</v>
      </c>
      <c r="K454" s="1">
        <v>970847</v>
      </c>
      <c r="L454" s="1">
        <f>J454+K454</f>
        <v>8431141</v>
      </c>
      <c r="M454" s="1">
        <f>L454-F454</f>
        <v>645798.76999999955</v>
      </c>
      <c r="N454" s="2">
        <f>M454/F454</f>
        <v>8.2950594966972893E-2</v>
      </c>
    </row>
    <row r="455" spans="1:14" x14ac:dyDescent="0.3">
      <c r="A455">
        <v>101631003</v>
      </c>
      <c r="B455" t="s">
        <v>53</v>
      </c>
      <c r="C455" t="s">
        <v>41</v>
      </c>
      <c r="D455" s="1">
        <v>9130161.6400000006</v>
      </c>
      <c r="E455" s="1">
        <v>1177021.25</v>
      </c>
      <c r="F455" s="1">
        <f>D455+E455</f>
        <v>10307182.890000001</v>
      </c>
      <c r="G455" s="1">
        <v>9479635</v>
      </c>
      <c r="H455" s="1">
        <v>1307048</v>
      </c>
      <c r="I455" s="1">
        <f>G455+H455</f>
        <v>10786683</v>
      </c>
      <c r="J455" s="1">
        <v>9479635</v>
      </c>
      <c r="K455" s="1">
        <v>1258413</v>
      </c>
      <c r="L455" s="1">
        <f>J455+K455</f>
        <v>10738048</v>
      </c>
      <c r="M455" s="1">
        <f>L455-F455</f>
        <v>430865.1099999994</v>
      </c>
      <c r="N455" s="2">
        <f>M455/F455</f>
        <v>4.1802412414552528E-2</v>
      </c>
    </row>
    <row r="456" spans="1:14" x14ac:dyDescent="0.3">
      <c r="A456">
        <v>101631203</v>
      </c>
      <c r="B456" t="s">
        <v>52</v>
      </c>
      <c r="C456" t="s">
        <v>41</v>
      </c>
      <c r="D456" s="1">
        <v>6704429.3799999999</v>
      </c>
      <c r="E456" s="1">
        <v>996231.19</v>
      </c>
      <c r="F456" s="1">
        <f>D456+E456</f>
        <v>7700660.5700000003</v>
      </c>
      <c r="G456" s="1">
        <v>6972213</v>
      </c>
      <c r="H456" s="1">
        <v>1042083</v>
      </c>
      <c r="I456" s="1">
        <f>G456+H456</f>
        <v>8014296</v>
      </c>
      <c r="J456" s="1">
        <v>6972213</v>
      </c>
      <c r="K456" s="1">
        <v>1013448</v>
      </c>
      <c r="L456" s="1">
        <f>J456+K456</f>
        <v>7985661</v>
      </c>
      <c r="M456" s="1">
        <f>L456-F456</f>
        <v>285000.4299999997</v>
      </c>
      <c r="N456" s="2">
        <f>M456/F456</f>
        <v>3.7009867843064752E-2</v>
      </c>
    </row>
    <row r="457" spans="1:14" x14ac:dyDescent="0.3">
      <c r="A457">
        <v>101631503</v>
      </c>
      <c r="B457" t="s">
        <v>51</v>
      </c>
      <c r="C457" t="s">
        <v>41</v>
      </c>
      <c r="D457" s="1">
        <v>6441064.4299999997</v>
      </c>
      <c r="E457" s="1">
        <v>742450.58</v>
      </c>
      <c r="F457" s="1">
        <f>D457+E457</f>
        <v>7183515.0099999998</v>
      </c>
      <c r="G457" s="1">
        <v>6931964</v>
      </c>
      <c r="H457" s="1">
        <v>803240</v>
      </c>
      <c r="I457" s="1">
        <f>G457+H457</f>
        <v>7735204</v>
      </c>
      <c r="J457" s="1">
        <v>6931964</v>
      </c>
      <c r="K457" s="1">
        <v>777937</v>
      </c>
      <c r="L457" s="1">
        <f>J457+K457</f>
        <v>7709901</v>
      </c>
      <c r="M457" s="1">
        <f>L457-F457</f>
        <v>526385.99000000022</v>
      </c>
      <c r="N457" s="2">
        <f>M457/F457</f>
        <v>7.327693883387601E-2</v>
      </c>
    </row>
    <row r="458" spans="1:14" x14ac:dyDescent="0.3">
      <c r="A458">
        <v>101631703</v>
      </c>
      <c r="B458" t="s">
        <v>50</v>
      </c>
      <c r="C458" t="s">
        <v>41</v>
      </c>
      <c r="D458" s="1">
        <v>13687154.439999999</v>
      </c>
      <c r="E458" s="1">
        <v>2446745.4</v>
      </c>
      <c r="F458" s="1">
        <f>D458+E458</f>
        <v>16133899.84</v>
      </c>
      <c r="G458" s="1">
        <v>14438933</v>
      </c>
      <c r="H458" s="1">
        <v>2635239</v>
      </c>
      <c r="I458" s="1">
        <f>G458+H458</f>
        <v>17074172</v>
      </c>
      <c r="J458" s="1">
        <v>14438933</v>
      </c>
      <c r="K458" s="1">
        <v>2541443</v>
      </c>
      <c r="L458" s="1">
        <f>J458+K458</f>
        <v>16980376</v>
      </c>
      <c r="M458" s="1">
        <f>L458-F458</f>
        <v>846476.16000000015</v>
      </c>
      <c r="N458" s="2">
        <f>M458/F458</f>
        <v>5.2465688295731984E-2</v>
      </c>
    </row>
    <row r="459" spans="1:14" x14ac:dyDescent="0.3">
      <c r="A459">
        <v>101631803</v>
      </c>
      <c r="B459" t="s">
        <v>49</v>
      </c>
      <c r="C459" t="s">
        <v>41</v>
      </c>
      <c r="D459" s="1">
        <v>9681886.3300000001</v>
      </c>
      <c r="E459" s="1">
        <v>1438610.63</v>
      </c>
      <c r="F459" s="1">
        <f>D459+E459</f>
        <v>11120496.960000001</v>
      </c>
      <c r="G459" s="1">
        <v>10766479</v>
      </c>
      <c r="H459" s="1">
        <v>1571575</v>
      </c>
      <c r="I459" s="1">
        <f>G459+H459</f>
        <v>12338054</v>
      </c>
      <c r="J459" s="1">
        <v>11020636.75</v>
      </c>
      <c r="K459" s="1">
        <v>1502039</v>
      </c>
      <c r="L459" s="1">
        <f>J459+K459</f>
        <v>12522675.75</v>
      </c>
      <c r="M459" s="1">
        <f>L459-F459</f>
        <v>1402178.7899999991</v>
      </c>
      <c r="N459" s="2">
        <f>M459/F459</f>
        <v>0.12608957990309086</v>
      </c>
    </row>
    <row r="460" spans="1:14" x14ac:dyDescent="0.3">
      <c r="A460">
        <v>101631903</v>
      </c>
      <c r="B460" t="s">
        <v>48</v>
      </c>
      <c r="C460" t="s">
        <v>41</v>
      </c>
      <c r="D460" s="1">
        <v>5174861.1500000004</v>
      </c>
      <c r="E460" s="1">
        <v>767053.84</v>
      </c>
      <c r="F460" s="1">
        <f>D460+E460</f>
        <v>5941914.9900000002</v>
      </c>
      <c r="G460" s="1">
        <v>5244371</v>
      </c>
      <c r="H460" s="1">
        <v>814722</v>
      </c>
      <c r="I460" s="1">
        <f>G460+H460</f>
        <v>6059093</v>
      </c>
      <c r="J460" s="1">
        <v>5244371</v>
      </c>
      <c r="K460" s="1">
        <v>788651</v>
      </c>
      <c r="L460" s="1">
        <f>J460+K460</f>
        <v>6033022</v>
      </c>
      <c r="M460" s="1">
        <f>L460-F460</f>
        <v>91107.009999999776</v>
      </c>
      <c r="N460" s="2">
        <f>M460/F460</f>
        <v>1.5332937302759994E-2</v>
      </c>
    </row>
    <row r="461" spans="1:14" x14ac:dyDescent="0.3">
      <c r="A461">
        <v>101632403</v>
      </c>
      <c r="B461" t="s">
        <v>47</v>
      </c>
      <c r="C461" t="s">
        <v>41</v>
      </c>
      <c r="D461" s="1">
        <v>6836642.5499999998</v>
      </c>
      <c r="E461" s="1">
        <v>925596.26</v>
      </c>
      <c r="F461" s="1">
        <f>D461+E461</f>
        <v>7762238.8099999996</v>
      </c>
      <c r="G461" s="1">
        <v>7076777</v>
      </c>
      <c r="H461" s="1">
        <v>970402</v>
      </c>
      <c r="I461" s="1">
        <f>G461+H461</f>
        <v>8047179</v>
      </c>
      <c r="J461" s="1">
        <v>7076777</v>
      </c>
      <c r="K461" s="1">
        <v>941179</v>
      </c>
      <c r="L461" s="1">
        <f>J461+K461</f>
        <v>8017956</v>
      </c>
      <c r="M461" s="1">
        <f>L461-F461</f>
        <v>255717.19000000041</v>
      </c>
      <c r="N461" s="2">
        <f>M461/F461</f>
        <v>3.2943741652287611E-2</v>
      </c>
    </row>
    <row r="462" spans="1:14" x14ac:dyDescent="0.3">
      <c r="A462">
        <v>101633903</v>
      </c>
      <c r="B462" t="s">
        <v>46</v>
      </c>
      <c r="C462" t="s">
        <v>41</v>
      </c>
      <c r="D462" s="1">
        <v>10641772.710000001</v>
      </c>
      <c r="E462" s="1">
        <v>1537210.94</v>
      </c>
      <c r="F462" s="1">
        <f>D462+E462</f>
        <v>12178983.65</v>
      </c>
      <c r="G462" s="1">
        <v>11138025</v>
      </c>
      <c r="H462" s="1">
        <v>1666410</v>
      </c>
      <c r="I462" s="1">
        <f>G462+H462</f>
        <v>12804435</v>
      </c>
      <c r="J462" s="1">
        <v>11138025</v>
      </c>
      <c r="K462" s="1">
        <v>1622618</v>
      </c>
      <c r="L462" s="1">
        <f>J462+K462</f>
        <v>12760643</v>
      </c>
      <c r="M462" s="1">
        <f>L462-F462</f>
        <v>581659.34999999963</v>
      </c>
      <c r="N462" s="2">
        <f>M462/F462</f>
        <v>4.7759268483786789E-2</v>
      </c>
    </row>
    <row r="463" spans="1:14" x14ac:dyDescent="0.3">
      <c r="A463">
        <v>101636503</v>
      </c>
      <c r="B463" t="s">
        <v>45</v>
      </c>
      <c r="C463" t="s">
        <v>41</v>
      </c>
      <c r="D463" s="1">
        <v>6089306.6799999997</v>
      </c>
      <c r="E463" s="1">
        <v>1749892.42</v>
      </c>
      <c r="F463" s="1">
        <f>D463+E463</f>
        <v>7839199.0999999996</v>
      </c>
      <c r="G463" s="1">
        <v>6639083</v>
      </c>
      <c r="H463" s="1">
        <v>1795141</v>
      </c>
      <c r="I463" s="1">
        <f>G463+H463</f>
        <v>8434224</v>
      </c>
      <c r="J463" s="1">
        <v>6639083</v>
      </c>
      <c r="K463" s="1">
        <v>1759458</v>
      </c>
      <c r="L463" s="1">
        <f>J463+K463</f>
        <v>8398541</v>
      </c>
      <c r="M463" s="1">
        <f>L463-F463</f>
        <v>559341.90000000037</v>
      </c>
      <c r="N463" s="2">
        <f>M463/F463</f>
        <v>7.1351919101021483E-2</v>
      </c>
    </row>
    <row r="464" spans="1:14" x14ac:dyDescent="0.3">
      <c r="A464">
        <v>101637002</v>
      </c>
      <c r="B464" t="s">
        <v>44</v>
      </c>
      <c r="C464" t="s">
        <v>41</v>
      </c>
      <c r="D464" s="1">
        <v>14066084.720000001</v>
      </c>
      <c r="E464" s="1">
        <v>2398196.87</v>
      </c>
      <c r="F464" s="1">
        <f>D464+E464</f>
        <v>16464281.59</v>
      </c>
      <c r="G464" s="1">
        <v>14739205</v>
      </c>
      <c r="H464" s="1">
        <v>2596525</v>
      </c>
      <c r="I464" s="1">
        <f>G464+H464</f>
        <v>17335730</v>
      </c>
      <c r="J464" s="1">
        <v>14739205</v>
      </c>
      <c r="K464" s="1">
        <v>2507716</v>
      </c>
      <c r="L464" s="1">
        <f>J464+K464</f>
        <v>17246921</v>
      </c>
      <c r="M464" s="1">
        <f>L464-F464</f>
        <v>782639.41000000015</v>
      </c>
      <c r="N464" s="2">
        <f>M464/F464</f>
        <v>4.7535594293731963E-2</v>
      </c>
    </row>
    <row r="465" spans="1:14" x14ac:dyDescent="0.3">
      <c r="A465">
        <v>101638003</v>
      </c>
      <c r="B465" t="s">
        <v>43</v>
      </c>
      <c r="C465" t="s">
        <v>41</v>
      </c>
      <c r="D465" s="1">
        <v>13121787.32</v>
      </c>
      <c r="E465" s="1">
        <v>2414284.36</v>
      </c>
      <c r="F465" s="1">
        <f>D465+E465</f>
        <v>15536071.68</v>
      </c>
      <c r="G465" s="1">
        <v>13938026</v>
      </c>
      <c r="H465" s="1">
        <v>2628186</v>
      </c>
      <c r="I465" s="1">
        <f>G465+H465</f>
        <v>16566212</v>
      </c>
      <c r="J465" s="1">
        <v>13938026</v>
      </c>
      <c r="K465" s="1">
        <v>2533975</v>
      </c>
      <c r="L465" s="1">
        <f>J465+K465</f>
        <v>16472001</v>
      </c>
      <c r="M465" s="1">
        <f>L465-F465</f>
        <v>935929.3200000003</v>
      </c>
      <c r="N465" s="2">
        <f>M465/F465</f>
        <v>6.0242340488480567E-2</v>
      </c>
    </row>
    <row r="466" spans="1:14" x14ac:dyDescent="0.3">
      <c r="A466">
        <v>101638803</v>
      </c>
      <c r="B466" t="s">
        <v>42</v>
      </c>
      <c r="C466" t="s">
        <v>41</v>
      </c>
      <c r="D466" s="1">
        <v>10184307.51</v>
      </c>
      <c r="E466" s="1">
        <v>1745281.59</v>
      </c>
      <c r="F466" s="1">
        <f>D466+E466</f>
        <v>11929589.1</v>
      </c>
      <c r="G466" s="1">
        <v>11047100</v>
      </c>
      <c r="H466" s="1">
        <v>1945517</v>
      </c>
      <c r="I466" s="1">
        <f>G466+H466</f>
        <v>12992617</v>
      </c>
      <c r="J466" s="1">
        <v>11251677.060000001</v>
      </c>
      <c r="K466" s="1">
        <v>1870315</v>
      </c>
      <c r="L466" s="1">
        <f>J466+K466</f>
        <v>13121992.060000001</v>
      </c>
      <c r="M466" s="1">
        <f>L466-F466</f>
        <v>1192402.9600000009</v>
      </c>
      <c r="N466" s="2">
        <f>M466/F466</f>
        <v>9.9953397389018275E-2</v>
      </c>
    </row>
    <row r="467" spans="1:14" x14ac:dyDescent="0.3">
      <c r="A467">
        <v>119648703</v>
      </c>
      <c r="B467" t="s">
        <v>40</v>
      </c>
      <c r="C467" t="s">
        <v>38</v>
      </c>
      <c r="D467" s="1">
        <v>9972542.4600000009</v>
      </c>
      <c r="E467" s="1">
        <v>1834362.82</v>
      </c>
      <c r="F467" s="1">
        <f>D467+E467</f>
        <v>11806905.280000001</v>
      </c>
      <c r="G467" s="1">
        <v>10882523</v>
      </c>
      <c r="H467" s="1">
        <v>1940634</v>
      </c>
      <c r="I467" s="1">
        <f>G467+H467</f>
        <v>12823157</v>
      </c>
      <c r="J467" s="1">
        <v>10882523</v>
      </c>
      <c r="K467" s="1">
        <v>1896123</v>
      </c>
      <c r="L467" s="1">
        <f>J467+K467</f>
        <v>12778646</v>
      </c>
      <c r="M467" s="1">
        <f>L467-F467</f>
        <v>971740.71999999881</v>
      </c>
      <c r="N467" s="2">
        <f>M467/F467</f>
        <v>8.230274546591422E-2</v>
      </c>
    </row>
    <row r="468" spans="1:14" x14ac:dyDescent="0.3">
      <c r="A468">
        <v>119648903</v>
      </c>
      <c r="B468" t="s">
        <v>39</v>
      </c>
      <c r="C468" t="s">
        <v>38</v>
      </c>
      <c r="D468" s="1">
        <v>6050382.25</v>
      </c>
      <c r="E468" s="1">
        <v>1334899.82</v>
      </c>
      <c r="F468" s="1">
        <f>D468+E468</f>
        <v>7385282.0700000003</v>
      </c>
      <c r="G468" s="1">
        <v>6826389</v>
      </c>
      <c r="H468" s="1">
        <v>1425360</v>
      </c>
      <c r="I468" s="1">
        <f>G468+H468</f>
        <v>8251749</v>
      </c>
      <c r="J468" s="1">
        <v>6826389</v>
      </c>
      <c r="K468" s="1">
        <v>1390065</v>
      </c>
      <c r="L468" s="1">
        <f>J468+K468</f>
        <v>8216454</v>
      </c>
      <c r="M468" s="1">
        <f>L468-F468</f>
        <v>831171.9299999997</v>
      </c>
      <c r="N468" s="2">
        <f>M468/F468</f>
        <v>0.1125443716464576</v>
      </c>
    </row>
    <row r="469" spans="1:14" x14ac:dyDescent="0.3">
      <c r="A469">
        <v>107650603</v>
      </c>
      <c r="B469" t="s">
        <v>37</v>
      </c>
      <c r="C469" t="s">
        <v>20</v>
      </c>
      <c r="D469" s="1">
        <v>10564690.189999999</v>
      </c>
      <c r="E469" s="1">
        <v>1836800.55</v>
      </c>
      <c r="F469" s="1">
        <f>D469+E469</f>
        <v>12401490.74</v>
      </c>
      <c r="G469" s="1">
        <v>11313596</v>
      </c>
      <c r="H469" s="1">
        <v>1948424</v>
      </c>
      <c r="I469" s="1">
        <f>G469+H469</f>
        <v>13262020</v>
      </c>
      <c r="J469" s="1">
        <v>11313596</v>
      </c>
      <c r="K469" s="1">
        <v>1894437</v>
      </c>
      <c r="L469" s="1">
        <f>J469+K469</f>
        <v>13208033</v>
      </c>
      <c r="M469" s="1">
        <f>L469-F469</f>
        <v>806542.25999999978</v>
      </c>
      <c r="N469" s="2">
        <f>M469/F469</f>
        <v>6.5035911964886867E-2</v>
      </c>
    </row>
    <row r="470" spans="1:14" x14ac:dyDescent="0.3">
      <c r="A470">
        <v>107650703</v>
      </c>
      <c r="B470" t="s">
        <v>36</v>
      </c>
      <c r="C470" t="s">
        <v>20</v>
      </c>
      <c r="D470" s="1">
        <v>6562329.1200000001</v>
      </c>
      <c r="E470" s="1">
        <v>1382320.15</v>
      </c>
      <c r="F470" s="1">
        <f>D470+E470</f>
        <v>7944649.2699999996</v>
      </c>
      <c r="G470" s="1">
        <v>6763968</v>
      </c>
      <c r="H470" s="1">
        <v>1478205</v>
      </c>
      <c r="I470" s="1">
        <f>G470+H470</f>
        <v>8242173</v>
      </c>
      <c r="J470" s="1">
        <v>6763968</v>
      </c>
      <c r="K470" s="1">
        <v>1429595</v>
      </c>
      <c r="L470" s="1">
        <f>J470+K470</f>
        <v>8193563</v>
      </c>
      <c r="M470" s="1">
        <f>L470-F470</f>
        <v>248913.73000000045</v>
      </c>
      <c r="N470" s="2">
        <f>M470/F470</f>
        <v>3.1330990398774454E-2</v>
      </c>
    </row>
    <row r="471" spans="1:14" x14ac:dyDescent="0.3">
      <c r="A471">
        <v>107651603</v>
      </c>
      <c r="B471" t="s">
        <v>35</v>
      </c>
      <c r="C471" t="s">
        <v>20</v>
      </c>
      <c r="D471" s="1">
        <v>12041499.65</v>
      </c>
      <c r="E471" s="1">
        <v>1907011.37</v>
      </c>
      <c r="F471" s="1">
        <f>D471+E471</f>
        <v>13948511.02</v>
      </c>
      <c r="G471" s="1">
        <v>12831749</v>
      </c>
      <c r="H471" s="1">
        <v>2045879</v>
      </c>
      <c r="I471" s="1">
        <f>G471+H471</f>
        <v>14877628</v>
      </c>
      <c r="J471" s="1">
        <v>12831749</v>
      </c>
      <c r="K471" s="1">
        <v>1979522</v>
      </c>
      <c r="L471" s="1">
        <f>J471+K471</f>
        <v>14811271</v>
      </c>
      <c r="M471" s="1">
        <f>L471-F471</f>
        <v>862759.98000000045</v>
      </c>
      <c r="N471" s="2">
        <f>M471/F471</f>
        <v>6.1853195567823448E-2</v>
      </c>
    </row>
    <row r="472" spans="1:14" x14ac:dyDescent="0.3">
      <c r="A472">
        <v>107652603</v>
      </c>
      <c r="B472" t="s">
        <v>34</v>
      </c>
      <c r="C472" t="s">
        <v>20</v>
      </c>
      <c r="D472" s="1">
        <v>7696873.2599999998</v>
      </c>
      <c r="E472" s="1">
        <v>2059612.12</v>
      </c>
      <c r="F472" s="1">
        <f>D472+E472</f>
        <v>9756485.379999999</v>
      </c>
      <c r="G472" s="1">
        <v>8216699</v>
      </c>
      <c r="H472" s="1">
        <v>2190258</v>
      </c>
      <c r="I472" s="1">
        <f>G472+H472</f>
        <v>10406957</v>
      </c>
      <c r="J472" s="1">
        <v>8216699</v>
      </c>
      <c r="K472" s="1">
        <v>2129197</v>
      </c>
      <c r="L472" s="1">
        <f>J472+K472</f>
        <v>10345896</v>
      </c>
      <c r="M472" s="1">
        <f>L472-F472</f>
        <v>589410.62000000104</v>
      </c>
      <c r="N472" s="2">
        <f>M472/F472</f>
        <v>6.0412187077966091E-2</v>
      </c>
    </row>
    <row r="473" spans="1:14" x14ac:dyDescent="0.3">
      <c r="A473">
        <v>107653102</v>
      </c>
      <c r="B473" t="s">
        <v>33</v>
      </c>
      <c r="C473" t="s">
        <v>20</v>
      </c>
      <c r="D473" s="1">
        <v>12148589.58</v>
      </c>
      <c r="E473" s="1">
        <v>2453979.41</v>
      </c>
      <c r="F473" s="1">
        <f>D473+E473</f>
        <v>14602568.99</v>
      </c>
      <c r="G473" s="1">
        <v>13170879</v>
      </c>
      <c r="H473" s="1">
        <v>2631100</v>
      </c>
      <c r="I473" s="1">
        <f>G473+H473</f>
        <v>15801979</v>
      </c>
      <c r="J473" s="1">
        <v>13170879</v>
      </c>
      <c r="K473" s="1">
        <v>2549413</v>
      </c>
      <c r="L473" s="1">
        <f>J473+K473</f>
        <v>15720292</v>
      </c>
      <c r="M473" s="1">
        <f>L473-F473</f>
        <v>1117723.0099999998</v>
      </c>
      <c r="N473" s="2">
        <f>M473/F473</f>
        <v>7.6542902195184198E-2</v>
      </c>
    </row>
    <row r="474" spans="1:14" x14ac:dyDescent="0.3">
      <c r="A474">
        <v>107653203</v>
      </c>
      <c r="B474" t="s">
        <v>32</v>
      </c>
      <c r="C474" t="s">
        <v>20</v>
      </c>
      <c r="D474" s="1">
        <v>12397238.67</v>
      </c>
      <c r="E474" s="1">
        <v>2381431.9700000002</v>
      </c>
      <c r="F474" s="1">
        <f>D474+E474</f>
        <v>14778670.640000001</v>
      </c>
      <c r="G474" s="1">
        <v>12864202</v>
      </c>
      <c r="H474" s="1">
        <v>2553975</v>
      </c>
      <c r="I474" s="1">
        <f>G474+H474</f>
        <v>15418177</v>
      </c>
      <c r="J474" s="1">
        <v>13088222.619999999</v>
      </c>
      <c r="K474" s="1">
        <v>2459367</v>
      </c>
      <c r="L474" s="1">
        <f>J474+K474</f>
        <v>15547589.619999999</v>
      </c>
      <c r="M474" s="1">
        <f>L474-F474</f>
        <v>768918.97999999858</v>
      </c>
      <c r="N474" s="2">
        <f>M474/F474</f>
        <v>5.2028967877451697E-2</v>
      </c>
    </row>
    <row r="475" spans="1:14" x14ac:dyDescent="0.3">
      <c r="A475">
        <v>107653802</v>
      </c>
      <c r="B475" t="s">
        <v>31</v>
      </c>
      <c r="C475" t="s">
        <v>20</v>
      </c>
      <c r="D475" s="1">
        <v>19643068.690000001</v>
      </c>
      <c r="E475" s="1">
        <v>3820992.01</v>
      </c>
      <c r="F475" s="1">
        <f>D475+E475</f>
        <v>23464060.700000003</v>
      </c>
      <c r="G475" s="1">
        <v>20944378</v>
      </c>
      <c r="H475" s="1">
        <v>4000382</v>
      </c>
      <c r="I475" s="1">
        <f>G475+H475</f>
        <v>24944760</v>
      </c>
      <c r="J475" s="1">
        <v>20944378</v>
      </c>
      <c r="K475" s="1">
        <v>3895936</v>
      </c>
      <c r="L475" s="1">
        <f>J475+K475</f>
        <v>24840314</v>
      </c>
      <c r="M475" s="1">
        <f>L475-F475</f>
        <v>1376253.299999997</v>
      </c>
      <c r="N475" s="2">
        <f>M475/F475</f>
        <v>5.8653671143971978E-2</v>
      </c>
    </row>
    <row r="476" spans="1:14" x14ac:dyDescent="0.3">
      <c r="A476">
        <v>107654103</v>
      </c>
      <c r="B476" t="s">
        <v>30</v>
      </c>
      <c r="C476" t="s">
        <v>20</v>
      </c>
      <c r="D476" s="1">
        <v>9542371.8800000008</v>
      </c>
      <c r="E476" s="1">
        <v>1239028.7</v>
      </c>
      <c r="F476" s="1">
        <f>D476+E476</f>
        <v>10781400.58</v>
      </c>
      <c r="G476" s="1">
        <v>10092353</v>
      </c>
      <c r="H476" s="1">
        <v>1339988</v>
      </c>
      <c r="I476" s="1">
        <f>G476+H476</f>
        <v>11432341</v>
      </c>
      <c r="J476" s="1">
        <v>10264295.130000001</v>
      </c>
      <c r="K476" s="1">
        <v>1289593</v>
      </c>
      <c r="L476" s="1">
        <f>J476+K476</f>
        <v>11553888.130000001</v>
      </c>
      <c r="M476" s="1">
        <f>L476-F476</f>
        <v>772487.55000000075</v>
      </c>
      <c r="N476" s="2">
        <f>M476/F476</f>
        <v>7.1650018406050245E-2</v>
      </c>
    </row>
    <row r="477" spans="1:14" x14ac:dyDescent="0.3">
      <c r="A477">
        <v>107654403</v>
      </c>
      <c r="B477" t="s">
        <v>29</v>
      </c>
      <c r="C477" t="s">
        <v>20</v>
      </c>
      <c r="D477" s="1">
        <v>17440123.350000001</v>
      </c>
      <c r="E477" s="1">
        <v>3021282.49</v>
      </c>
      <c r="F477" s="1">
        <f>D477+E477</f>
        <v>20461405.840000004</v>
      </c>
      <c r="G477" s="1">
        <v>18169393</v>
      </c>
      <c r="H477" s="1">
        <v>3229284</v>
      </c>
      <c r="I477" s="1">
        <f>G477+H477</f>
        <v>21398677</v>
      </c>
      <c r="J477" s="1">
        <v>18169393</v>
      </c>
      <c r="K477" s="1">
        <v>3120074</v>
      </c>
      <c r="L477" s="1">
        <f>J477+K477</f>
        <v>21289467</v>
      </c>
      <c r="M477" s="1">
        <f>L477-F477</f>
        <v>828061.15999999642</v>
      </c>
      <c r="N477" s="2">
        <f>M477/F477</f>
        <v>4.0469416738766778E-2</v>
      </c>
    </row>
    <row r="478" spans="1:14" x14ac:dyDescent="0.3">
      <c r="A478">
        <v>107654903</v>
      </c>
      <c r="B478" t="s">
        <v>28</v>
      </c>
      <c r="C478" t="s">
        <v>20</v>
      </c>
      <c r="D478" s="1">
        <v>6427153.9500000002</v>
      </c>
      <c r="E478" s="1">
        <v>1251364.27</v>
      </c>
      <c r="F478" s="1">
        <f>D478+E478</f>
        <v>7678518.2200000007</v>
      </c>
      <c r="G478" s="1">
        <v>6982411</v>
      </c>
      <c r="H478" s="1">
        <v>1277164</v>
      </c>
      <c r="I478" s="1">
        <f>G478+H478</f>
        <v>8259575</v>
      </c>
      <c r="J478" s="1">
        <v>6982411</v>
      </c>
      <c r="K478" s="1">
        <v>1255625</v>
      </c>
      <c r="L478" s="1">
        <f>J478+K478</f>
        <v>8238036</v>
      </c>
      <c r="M478" s="1">
        <f>L478-F478</f>
        <v>559517.77999999933</v>
      </c>
      <c r="N478" s="2">
        <f>M478/F478</f>
        <v>7.2867936751473808E-2</v>
      </c>
    </row>
    <row r="479" spans="1:14" x14ac:dyDescent="0.3">
      <c r="A479">
        <v>107655803</v>
      </c>
      <c r="B479" t="s">
        <v>27</v>
      </c>
      <c r="C479" t="s">
        <v>20</v>
      </c>
      <c r="D479" s="1">
        <v>6617237.5599999996</v>
      </c>
      <c r="E479" s="1">
        <v>894299.52</v>
      </c>
      <c r="F479" s="1">
        <f>D479+E479</f>
        <v>7511537.0800000001</v>
      </c>
      <c r="G479" s="1">
        <v>7015525</v>
      </c>
      <c r="H479" s="1">
        <v>963000</v>
      </c>
      <c r="I479" s="1">
        <f>G479+H479</f>
        <v>7978525</v>
      </c>
      <c r="J479" s="1">
        <v>7015525</v>
      </c>
      <c r="K479" s="1">
        <v>921751</v>
      </c>
      <c r="L479" s="1">
        <f>J479+K479</f>
        <v>7937276</v>
      </c>
      <c r="M479" s="1">
        <f>L479-F479</f>
        <v>425738.91999999993</v>
      </c>
      <c r="N479" s="2">
        <f>M479/F479</f>
        <v>5.6678002846256327E-2</v>
      </c>
    </row>
    <row r="480" spans="1:14" x14ac:dyDescent="0.3">
      <c r="A480">
        <v>107655903</v>
      </c>
      <c r="B480" t="s">
        <v>26</v>
      </c>
      <c r="C480" t="s">
        <v>20</v>
      </c>
      <c r="D480" s="1">
        <v>10025788</v>
      </c>
      <c r="E480" s="1">
        <v>1669614.1</v>
      </c>
      <c r="F480" s="1">
        <f>D480+E480</f>
        <v>11695402.1</v>
      </c>
      <c r="G480" s="1">
        <v>10624267</v>
      </c>
      <c r="H480" s="1">
        <v>1758143</v>
      </c>
      <c r="I480" s="1">
        <f>G480+H480</f>
        <v>12382410</v>
      </c>
      <c r="J480" s="1">
        <v>10624267</v>
      </c>
      <c r="K480" s="1">
        <v>1706462</v>
      </c>
      <c r="L480" s="1">
        <f>J480+K480</f>
        <v>12330729</v>
      </c>
      <c r="M480" s="1">
        <f>L480-F480</f>
        <v>635326.90000000037</v>
      </c>
      <c r="N480" s="2">
        <f>M480/F480</f>
        <v>5.4322792373252424E-2</v>
      </c>
    </row>
    <row r="481" spans="1:14" x14ac:dyDescent="0.3">
      <c r="A481">
        <v>107656303</v>
      </c>
      <c r="B481" t="s">
        <v>25</v>
      </c>
      <c r="C481" t="s">
        <v>20</v>
      </c>
      <c r="D481" s="1">
        <v>15378712.799999999</v>
      </c>
      <c r="E481" s="1">
        <v>2444091.44</v>
      </c>
      <c r="F481" s="1">
        <f>D481+E481</f>
        <v>17822804.239999998</v>
      </c>
      <c r="G481" s="1">
        <v>17008154</v>
      </c>
      <c r="H481" s="1">
        <v>2793204</v>
      </c>
      <c r="I481" s="1">
        <f>G481+H481</f>
        <v>19801358</v>
      </c>
      <c r="J481" s="1">
        <v>17446046.239999998</v>
      </c>
      <c r="K481" s="1">
        <v>2661097</v>
      </c>
      <c r="L481" s="1">
        <f>J481+K481</f>
        <v>20107143.239999998</v>
      </c>
      <c r="M481" s="1">
        <f>L481-F481</f>
        <v>2284339</v>
      </c>
      <c r="N481" s="2">
        <f>M481/F481</f>
        <v>0.12816944905186256</v>
      </c>
    </row>
    <row r="482" spans="1:14" x14ac:dyDescent="0.3">
      <c r="A482">
        <v>107656502</v>
      </c>
      <c r="B482" t="s">
        <v>24</v>
      </c>
      <c r="C482" t="s">
        <v>20</v>
      </c>
      <c r="D482" s="1">
        <v>17488990.420000002</v>
      </c>
      <c r="E482" s="1">
        <v>3148521.43</v>
      </c>
      <c r="F482" s="1">
        <f>D482+E482</f>
        <v>20637511.850000001</v>
      </c>
      <c r="G482" s="1">
        <v>18227800</v>
      </c>
      <c r="H482" s="1">
        <v>3399266</v>
      </c>
      <c r="I482" s="1">
        <f>G482+H482</f>
        <v>21627066</v>
      </c>
      <c r="J482" s="1">
        <v>18227800</v>
      </c>
      <c r="K482" s="1">
        <v>3283745</v>
      </c>
      <c r="L482" s="1">
        <f>J482+K482</f>
        <v>21511545</v>
      </c>
      <c r="M482" s="1">
        <f>L482-F482</f>
        <v>874033.14999999851</v>
      </c>
      <c r="N482" s="2">
        <f>M482/F482</f>
        <v>4.2351672835017583E-2</v>
      </c>
    </row>
    <row r="483" spans="1:14" x14ac:dyDescent="0.3">
      <c r="A483">
        <v>107657103</v>
      </c>
      <c r="B483" t="s">
        <v>23</v>
      </c>
      <c r="C483" t="s">
        <v>20</v>
      </c>
      <c r="D483" s="1">
        <v>15297460.210000001</v>
      </c>
      <c r="E483" s="1">
        <v>2727914.07</v>
      </c>
      <c r="F483" s="1">
        <f>D483+E483</f>
        <v>18025374.280000001</v>
      </c>
      <c r="G483" s="1">
        <v>15699303</v>
      </c>
      <c r="H483" s="1">
        <v>2882728</v>
      </c>
      <c r="I483" s="1">
        <f>G483+H483</f>
        <v>18582031</v>
      </c>
      <c r="J483" s="1">
        <v>15699303</v>
      </c>
      <c r="K483" s="1">
        <v>2813081</v>
      </c>
      <c r="L483" s="1">
        <f>J483+K483</f>
        <v>18512384</v>
      </c>
      <c r="M483" s="1">
        <f>L483-F483</f>
        <v>487009.71999999881</v>
      </c>
      <c r="N483" s="2">
        <f>M483/F483</f>
        <v>2.7018008748942259E-2</v>
      </c>
    </row>
    <row r="484" spans="1:14" x14ac:dyDescent="0.3">
      <c r="A484">
        <v>107657503</v>
      </c>
      <c r="B484" t="s">
        <v>22</v>
      </c>
      <c r="C484" t="s">
        <v>20</v>
      </c>
      <c r="D484" s="1">
        <v>10401751.9</v>
      </c>
      <c r="E484" s="1">
        <v>1587881.15</v>
      </c>
      <c r="F484" s="1">
        <f>D484+E484</f>
        <v>11989633.050000001</v>
      </c>
      <c r="G484" s="1">
        <v>10901939</v>
      </c>
      <c r="H484" s="1">
        <v>1673983</v>
      </c>
      <c r="I484" s="1">
        <f>G484+H484</f>
        <v>12575922</v>
      </c>
      <c r="J484" s="1">
        <v>10901939</v>
      </c>
      <c r="K484" s="1">
        <v>1630168</v>
      </c>
      <c r="L484" s="1">
        <f>J484+K484</f>
        <v>12532107</v>
      </c>
      <c r="M484" s="1">
        <f>L484-F484</f>
        <v>542473.94999999925</v>
      </c>
      <c r="N484" s="2">
        <f>M484/F484</f>
        <v>4.5245250437418449E-2</v>
      </c>
    </row>
    <row r="485" spans="1:14" x14ac:dyDescent="0.3">
      <c r="A485">
        <v>107658903</v>
      </c>
      <c r="B485" t="s">
        <v>21</v>
      </c>
      <c r="C485" t="s">
        <v>20</v>
      </c>
      <c r="D485" s="1">
        <v>10369916.23</v>
      </c>
      <c r="E485" s="1">
        <v>1732175.74</v>
      </c>
      <c r="F485" s="1">
        <f>D485+E485</f>
        <v>12102091.970000001</v>
      </c>
      <c r="G485" s="1">
        <v>10895666</v>
      </c>
      <c r="H485" s="1">
        <v>1832484</v>
      </c>
      <c r="I485" s="1">
        <f>G485+H485</f>
        <v>12728150</v>
      </c>
      <c r="J485" s="1">
        <v>10895666</v>
      </c>
      <c r="K485" s="1">
        <v>1772910</v>
      </c>
      <c r="L485" s="1">
        <f>J485+K485</f>
        <v>12668576</v>
      </c>
      <c r="M485" s="1">
        <f>L485-F485</f>
        <v>566484.02999999933</v>
      </c>
      <c r="N485" s="2">
        <f>M485/F485</f>
        <v>4.6808769211493545E-2</v>
      </c>
    </row>
    <row r="486" spans="1:14" x14ac:dyDescent="0.3">
      <c r="A486">
        <v>119665003</v>
      </c>
      <c r="B486" t="s">
        <v>19</v>
      </c>
      <c r="C486" t="s">
        <v>17</v>
      </c>
      <c r="D486" s="1">
        <v>6167897.6699999999</v>
      </c>
      <c r="E486" s="1">
        <v>1020439.36</v>
      </c>
      <c r="F486" s="1">
        <f>D486+E486</f>
        <v>7188337.0300000003</v>
      </c>
      <c r="G486" s="1">
        <v>6624878</v>
      </c>
      <c r="H486" s="1">
        <v>1114514</v>
      </c>
      <c r="I486" s="1">
        <f>G486+H486</f>
        <v>7739392</v>
      </c>
      <c r="J486" s="1">
        <v>6624878</v>
      </c>
      <c r="K486" s="1">
        <v>1072412</v>
      </c>
      <c r="L486" s="1">
        <f>J486+K486</f>
        <v>7697290</v>
      </c>
      <c r="M486" s="1">
        <f>L486-F486</f>
        <v>508952.96999999974</v>
      </c>
      <c r="N486" s="2">
        <f>M486/F486</f>
        <v>7.0802602587486038E-2</v>
      </c>
    </row>
    <row r="487" spans="1:14" x14ac:dyDescent="0.3">
      <c r="A487">
        <v>118667503</v>
      </c>
      <c r="B487" t="s">
        <v>18</v>
      </c>
      <c r="C487" t="s">
        <v>17</v>
      </c>
      <c r="D487" s="1">
        <v>11916455.42</v>
      </c>
      <c r="E487" s="1">
        <v>1945616.77</v>
      </c>
      <c r="F487" s="1">
        <f>D487+E487</f>
        <v>13862072.189999999</v>
      </c>
      <c r="G487" s="1">
        <v>12496785</v>
      </c>
      <c r="H487" s="1">
        <v>2075269</v>
      </c>
      <c r="I487" s="1">
        <f>G487+H487</f>
        <v>14572054</v>
      </c>
      <c r="J487" s="1">
        <v>12496785</v>
      </c>
      <c r="K487" s="1">
        <v>2023826</v>
      </c>
      <c r="L487" s="1">
        <f>J487+K487</f>
        <v>14520611</v>
      </c>
      <c r="M487" s="1">
        <f>L487-F487</f>
        <v>658538.81000000052</v>
      </c>
      <c r="N487" s="2">
        <f>M487/F487</f>
        <v>4.750652001906798E-2</v>
      </c>
    </row>
    <row r="488" spans="1:14" x14ac:dyDescent="0.3">
      <c r="A488">
        <v>112671303</v>
      </c>
      <c r="B488" t="s">
        <v>16</v>
      </c>
      <c r="C488" t="s">
        <v>0</v>
      </c>
      <c r="D488" s="1">
        <v>10683975.07</v>
      </c>
      <c r="E488" s="1">
        <v>2578599.63</v>
      </c>
      <c r="F488" s="1">
        <f>D488+E488</f>
        <v>13262574.699999999</v>
      </c>
      <c r="G488" s="1">
        <v>12049001</v>
      </c>
      <c r="H488" s="1">
        <v>2789968</v>
      </c>
      <c r="I488" s="1">
        <f>G488+H488</f>
        <v>14838969</v>
      </c>
      <c r="J488" s="1">
        <v>12049001</v>
      </c>
      <c r="K488" s="1">
        <v>2675692</v>
      </c>
      <c r="L488" s="1">
        <f>J488+K488</f>
        <v>14724693</v>
      </c>
      <c r="M488" s="1">
        <f>L488-F488</f>
        <v>1462118.3000000007</v>
      </c>
      <c r="N488" s="2">
        <f>M488/F488</f>
        <v>0.1102439257137606</v>
      </c>
    </row>
    <row r="489" spans="1:14" x14ac:dyDescent="0.3">
      <c r="A489">
        <v>112671603</v>
      </c>
      <c r="B489" t="s">
        <v>15</v>
      </c>
      <c r="C489" t="s">
        <v>0</v>
      </c>
      <c r="D489" s="1">
        <v>13054996.33</v>
      </c>
      <c r="E489" s="1">
        <v>3661501.91</v>
      </c>
      <c r="F489" s="1">
        <f>D489+E489</f>
        <v>16716498.24</v>
      </c>
      <c r="G489" s="1">
        <v>15329819</v>
      </c>
      <c r="H489" s="1">
        <v>4209637</v>
      </c>
      <c r="I489" s="1">
        <f>G489+H489</f>
        <v>19539456</v>
      </c>
      <c r="J489" s="1">
        <v>15329819</v>
      </c>
      <c r="K489" s="1">
        <v>3978300</v>
      </c>
      <c r="L489" s="1">
        <f>J489+K489</f>
        <v>19308119</v>
      </c>
      <c r="M489" s="1">
        <f>L489-F489</f>
        <v>2591620.7599999998</v>
      </c>
      <c r="N489" s="2">
        <f>M489/F489</f>
        <v>0.15503371117514619</v>
      </c>
    </row>
    <row r="490" spans="1:14" x14ac:dyDescent="0.3">
      <c r="A490">
        <v>112671803</v>
      </c>
      <c r="B490" t="s">
        <v>14</v>
      </c>
      <c r="C490" t="s">
        <v>0</v>
      </c>
      <c r="D490" s="1">
        <v>13144665.15</v>
      </c>
      <c r="E490" s="1">
        <v>2568829.8199999998</v>
      </c>
      <c r="F490" s="1">
        <f>D490+E490</f>
        <v>15713494.970000001</v>
      </c>
      <c r="G490" s="1">
        <v>13410374</v>
      </c>
      <c r="H490" s="1">
        <v>2821177</v>
      </c>
      <c r="I490" s="1">
        <f>G490+H490</f>
        <v>16231551</v>
      </c>
      <c r="J490" s="1">
        <v>13410374</v>
      </c>
      <c r="K490" s="1">
        <v>2692362</v>
      </c>
      <c r="L490" s="1">
        <f>J490+K490</f>
        <v>16102736</v>
      </c>
      <c r="M490" s="1">
        <f>L490-F490</f>
        <v>389241.02999999933</v>
      </c>
      <c r="N490" s="2">
        <f>M490/F490</f>
        <v>2.4771130212796911E-2</v>
      </c>
    </row>
    <row r="491" spans="1:14" x14ac:dyDescent="0.3">
      <c r="A491">
        <v>112672203</v>
      </c>
      <c r="B491" t="s">
        <v>13</v>
      </c>
      <c r="C491" t="s">
        <v>0</v>
      </c>
      <c r="D491" s="1">
        <v>8872434.5199999996</v>
      </c>
      <c r="E491" s="1">
        <v>2214223.73</v>
      </c>
      <c r="F491" s="1">
        <f>D491+E491</f>
        <v>11086658.25</v>
      </c>
      <c r="G491" s="1">
        <v>9180584</v>
      </c>
      <c r="H491" s="1">
        <v>2387880</v>
      </c>
      <c r="I491" s="1">
        <f>G491+H491</f>
        <v>11568464</v>
      </c>
      <c r="J491" s="1">
        <v>9180584</v>
      </c>
      <c r="K491" s="1">
        <v>2304050</v>
      </c>
      <c r="L491" s="1">
        <f>J491+K491</f>
        <v>11484634</v>
      </c>
      <c r="M491" s="1">
        <f>L491-F491</f>
        <v>397975.75</v>
      </c>
      <c r="N491" s="2">
        <f>M491/F491</f>
        <v>3.5896817690759072E-2</v>
      </c>
    </row>
    <row r="492" spans="1:14" x14ac:dyDescent="0.3">
      <c r="A492">
        <v>112672803</v>
      </c>
      <c r="B492" t="s">
        <v>12</v>
      </c>
      <c r="C492" t="s">
        <v>0</v>
      </c>
      <c r="D492" s="1">
        <v>4922250.33</v>
      </c>
      <c r="E492" s="1">
        <v>1215571.83</v>
      </c>
      <c r="F492" s="1">
        <f>D492+E492</f>
        <v>6137822.1600000001</v>
      </c>
      <c r="G492" s="1">
        <v>5954749</v>
      </c>
      <c r="H492" s="1">
        <v>1402653</v>
      </c>
      <c r="I492" s="1">
        <f>G492+H492</f>
        <v>7357402</v>
      </c>
      <c r="J492" s="1">
        <v>5954749</v>
      </c>
      <c r="K492" s="1">
        <v>1328248</v>
      </c>
      <c r="L492" s="1">
        <f>J492+K492</f>
        <v>7282997</v>
      </c>
      <c r="M492" s="1">
        <f>L492-F492</f>
        <v>1145174.8399999999</v>
      </c>
      <c r="N492" s="2">
        <f>M492/F492</f>
        <v>0.18657673848275849</v>
      </c>
    </row>
    <row r="493" spans="1:14" x14ac:dyDescent="0.3">
      <c r="A493">
        <v>112674403</v>
      </c>
      <c r="B493" t="s">
        <v>11</v>
      </c>
      <c r="C493" t="s">
        <v>0</v>
      </c>
      <c r="D493" s="1">
        <v>13296829.810000001</v>
      </c>
      <c r="E493" s="1">
        <v>2491873.7000000002</v>
      </c>
      <c r="F493" s="1">
        <f>D493+E493</f>
        <v>15788703.510000002</v>
      </c>
      <c r="G493" s="1">
        <v>14593793</v>
      </c>
      <c r="H493" s="1">
        <v>2703841</v>
      </c>
      <c r="I493" s="1">
        <f>G493+H493</f>
        <v>17297634</v>
      </c>
      <c r="J493" s="1">
        <v>14593793</v>
      </c>
      <c r="K493" s="1">
        <v>2575048</v>
      </c>
      <c r="L493" s="1">
        <f>J493+K493</f>
        <v>17168841</v>
      </c>
      <c r="M493" s="1">
        <f>L493-F493</f>
        <v>1380137.4899999984</v>
      </c>
      <c r="N493" s="2">
        <f>M493/F493</f>
        <v>8.7412971503700004E-2</v>
      </c>
    </row>
    <row r="494" spans="1:14" x14ac:dyDescent="0.3">
      <c r="A494">
        <v>115674603</v>
      </c>
      <c r="B494" t="s">
        <v>10</v>
      </c>
      <c r="C494" t="s">
        <v>0</v>
      </c>
      <c r="D494" s="1">
        <v>8757169.5700000003</v>
      </c>
      <c r="E494" s="1">
        <v>1988481.46</v>
      </c>
      <c r="F494" s="1">
        <f>D494+E494</f>
        <v>10745651.030000001</v>
      </c>
      <c r="G494" s="1">
        <v>9880728</v>
      </c>
      <c r="H494" s="1">
        <v>2250050</v>
      </c>
      <c r="I494" s="1">
        <f>G494+H494</f>
        <v>12130778</v>
      </c>
      <c r="J494" s="1">
        <v>9880728</v>
      </c>
      <c r="K494" s="1">
        <v>2156041</v>
      </c>
      <c r="L494" s="1">
        <f>J494+K494</f>
        <v>12036769</v>
      </c>
      <c r="M494" s="1">
        <f>L494-F494</f>
        <v>1291117.9699999988</v>
      </c>
      <c r="N494" s="2">
        <f>M494/F494</f>
        <v>0.12015260558856979</v>
      </c>
    </row>
    <row r="495" spans="1:14" x14ac:dyDescent="0.3">
      <c r="A495">
        <v>112675503</v>
      </c>
      <c r="B495" t="s">
        <v>9</v>
      </c>
      <c r="C495" t="s">
        <v>0</v>
      </c>
      <c r="D495" s="1">
        <v>16695713.1</v>
      </c>
      <c r="E495" s="1">
        <v>3854350.9</v>
      </c>
      <c r="F495" s="1">
        <f>D495+E495</f>
        <v>20550064</v>
      </c>
      <c r="G495" s="1">
        <v>17834529</v>
      </c>
      <c r="H495" s="1">
        <v>4279656</v>
      </c>
      <c r="I495" s="1">
        <f>G495+H495</f>
        <v>22114185</v>
      </c>
      <c r="J495" s="1">
        <v>17834529</v>
      </c>
      <c r="K495" s="1">
        <v>4081416</v>
      </c>
      <c r="L495" s="1">
        <f>J495+K495</f>
        <v>21915945</v>
      </c>
      <c r="M495" s="1">
        <f>L495-F495</f>
        <v>1365881</v>
      </c>
      <c r="N495" s="2">
        <f>M495/F495</f>
        <v>6.646602171165987E-2</v>
      </c>
    </row>
    <row r="496" spans="1:14" x14ac:dyDescent="0.3">
      <c r="A496">
        <v>112676203</v>
      </c>
      <c r="B496" t="s">
        <v>8</v>
      </c>
      <c r="C496" t="s">
        <v>0</v>
      </c>
      <c r="D496" s="1">
        <v>9618343.8000000007</v>
      </c>
      <c r="E496" s="1">
        <v>2125373.91</v>
      </c>
      <c r="F496" s="1">
        <f>D496+E496</f>
        <v>11743717.710000001</v>
      </c>
      <c r="G496" s="1">
        <v>10266518</v>
      </c>
      <c r="H496" s="1">
        <v>2244849</v>
      </c>
      <c r="I496" s="1">
        <f>G496+H496</f>
        <v>12511367</v>
      </c>
      <c r="J496" s="1">
        <v>10266518</v>
      </c>
      <c r="K496" s="1">
        <v>2175873</v>
      </c>
      <c r="L496" s="1">
        <f>J496+K496</f>
        <v>12442391</v>
      </c>
      <c r="M496" s="1">
        <f>L496-F496</f>
        <v>698673.28999999911</v>
      </c>
      <c r="N496" s="2">
        <f>M496/F496</f>
        <v>5.9493365495754839E-2</v>
      </c>
    </row>
    <row r="497" spans="1:14" x14ac:dyDescent="0.3">
      <c r="A497">
        <v>112676403</v>
      </c>
      <c r="B497" t="s">
        <v>7</v>
      </c>
      <c r="C497" t="s">
        <v>0</v>
      </c>
      <c r="D497" s="1">
        <v>12030335.83</v>
      </c>
      <c r="E497" s="1">
        <v>2594656.56</v>
      </c>
      <c r="F497" s="1">
        <f>D497+E497</f>
        <v>14624992.390000001</v>
      </c>
      <c r="G497" s="1">
        <v>13451694</v>
      </c>
      <c r="H497" s="1">
        <v>2915357</v>
      </c>
      <c r="I497" s="1">
        <f>G497+H497</f>
        <v>16367051</v>
      </c>
      <c r="J497" s="1">
        <v>13451694</v>
      </c>
      <c r="K497" s="1">
        <v>2792450</v>
      </c>
      <c r="L497" s="1">
        <f>J497+K497</f>
        <v>16244144</v>
      </c>
      <c r="M497" s="1">
        <f>L497-F497</f>
        <v>1619151.6099999994</v>
      </c>
      <c r="N497" s="2">
        <f>M497/F497</f>
        <v>0.11071127880429614</v>
      </c>
    </row>
    <row r="498" spans="1:14" x14ac:dyDescent="0.3">
      <c r="A498">
        <v>112676503</v>
      </c>
      <c r="B498" t="s">
        <v>6</v>
      </c>
      <c r="C498" t="s">
        <v>0</v>
      </c>
      <c r="D498" s="1">
        <v>8758445.8699999992</v>
      </c>
      <c r="E498" s="1">
        <v>2158424.2200000002</v>
      </c>
      <c r="F498" s="1">
        <f>D498+E498</f>
        <v>10916870.09</v>
      </c>
      <c r="G498" s="1">
        <v>9435675</v>
      </c>
      <c r="H498" s="1">
        <v>2360698</v>
      </c>
      <c r="I498" s="1">
        <f>G498+H498</f>
        <v>11796373</v>
      </c>
      <c r="J498" s="1">
        <v>9435675</v>
      </c>
      <c r="K498" s="1">
        <v>2261699</v>
      </c>
      <c r="L498" s="1">
        <f>J498+K498</f>
        <v>11697374</v>
      </c>
      <c r="M498" s="1">
        <f>L498-F498</f>
        <v>780503.91000000015</v>
      </c>
      <c r="N498" s="2">
        <f>M498/F498</f>
        <v>7.1495209118129219E-2</v>
      </c>
    </row>
    <row r="499" spans="1:14" x14ac:dyDescent="0.3">
      <c r="A499">
        <v>112676703</v>
      </c>
      <c r="B499" t="s">
        <v>5</v>
      </c>
      <c r="C499" t="s">
        <v>0</v>
      </c>
      <c r="D499" s="1">
        <v>12479829.789999999</v>
      </c>
      <c r="E499" s="1">
        <v>2750383.07</v>
      </c>
      <c r="F499" s="1">
        <f>D499+E499</f>
        <v>15230212.859999999</v>
      </c>
      <c r="G499" s="1">
        <v>13334811</v>
      </c>
      <c r="H499" s="1">
        <v>3044884</v>
      </c>
      <c r="I499" s="1">
        <f>G499+H499</f>
        <v>16379695</v>
      </c>
      <c r="J499" s="1">
        <v>13334811</v>
      </c>
      <c r="K499" s="1">
        <v>2913674</v>
      </c>
      <c r="L499" s="1">
        <f>J499+K499</f>
        <v>16248485</v>
      </c>
      <c r="M499" s="1">
        <f>L499-F499</f>
        <v>1018272.1400000006</v>
      </c>
      <c r="N499" s="2">
        <f>M499/F499</f>
        <v>6.685869392373027E-2</v>
      </c>
    </row>
    <row r="500" spans="1:14" x14ac:dyDescent="0.3">
      <c r="A500">
        <v>115219002</v>
      </c>
      <c r="B500" t="s">
        <v>4</v>
      </c>
      <c r="C500" t="s">
        <v>0</v>
      </c>
      <c r="D500" s="1">
        <v>15848307.289999999</v>
      </c>
      <c r="E500" s="1">
        <v>4605473.66</v>
      </c>
      <c r="F500" s="1">
        <f>D500+E500</f>
        <v>20453780.949999999</v>
      </c>
      <c r="G500" s="1">
        <v>17253007</v>
      </c>
      <c r="H500" s="1">
        <v>4998449</v>
      </c>
      <c r="I500" s="1">
        <f>G500+H500</f>
        <v>22251456</v>
      </c>
      <c r="J500" s="1">
        <v>17253007</v>
      </c>
      <c r="K500" s="1">
        <v>4819945</v>
      </c>
      <c r="L500" s="1">
        <f>J500+K500</f>
        <v>22072952</v>
      </c>
      <c r="M500" s="1">
        <f>L500-F500</f>
        <v>1619171.0500000007</v>
      </c>
      <c r="N500" s="2">
        <f>M500/F500</f>
        <v>7.9162432313034076E-2</v>
      </c>
    </row>
    <row r="501" spans="1:14" x14ac:dyDescent="0.3">
      <c r="A501">
        <v>112678503</v>
      </c>
      <c r="B501" t="s">
        <v>3</v>
      </c>
      <c r="C501" t="s">
        <v>0</v>
      </c>
      <c r="D501" s="1">
        <v>8037227.0800000001</v>
      </c>
      <c r="E501" s="1">
        <v>2053991.24</v>
      </c>
      <c r="F501" s="1">
        <f>D501+E501</f>
        <v>10091218.32</v>
      </c>
      <c r="G501" s="1">
        <v>9332390</v>
      </c>
      <c r="H501" s="1">
        <v>2268053</v>
      </c>
      <c r="I501" s="1">
        <f>G501+H501</f>
        <v>11600443</v>
      </c>
      <c r="J501" s="1">
        <v>9332390</v>
      </c>
      <c r="K501" s="1">
        <v>2156516</v>
      </c>
      <c r="L501" s="1">
        <f>J501+K501</f>
        <v>11488906</v>
      </c>
      <c r="M501" s="1">
        <f>L501-F501</f>
        <v>1397687.6799999997</v>
      </c>
      <c r="N501" s="2">
        <f>M501/F501</f>
        <v>0.13850534550718149</v>
      </c>
    </row>
    <row r="502" spans="1:14" x14ac:dyDescent="0.3">
      <c r="A502">
        <v>112679002</v>
      </c>
      <c r="B502" t="s">
        <v>2</v>
      </c>
      <c r="C502" t="s">
        <v>0</v>
      </c>
      <c r="D502" s="1">
        <v>90573563.390000001</v>
      </c>
      <c r="E502" s="1">
        <v>7999901.4699999997</v>
      </c>
      <c r="F502" s="1">
        <f>D502+E502</f>
        <v>98573464.859999999</v>
      </c>
      <c r="G502" s="1">
        <v>99044001</v>
      </c>
      <c r="H502" s="1">
        <v>8989513</v>
      </c>
      <c r="I502" s="1">
        <f>G502+H502</f>
        <v>108033514</v>
      </c>
      <c r="J502" s="1">
        <v>102117357.34</v>
      </c>
      <c r="K502" s="1">
        <v>8504439</v>
      </c>
      <c r="L502" s="1">
        <f>J502+K502</f>
        <v>110621796.34</v>
      </c>
      <c r="M502" s="1">
        <f>L502-F502</f>
        <v>12048331.480000004</v>
      </c>
      <c r="N502" s="2">
        <f>M502/F502</f>
        <v>0.12222692483328829</v>
      </c>
    </row>
    <row r="503" spans="1:14" x14ac:dyDescent="0.3">
      <c r="A503">
        <v>112679403</v>
      </c>
      <c r="B503" t="s">
        <v>1</v>
      </c>
      <c r="C503" t="s">
        <v>0</v>
      </c>
      <c r="D503" s="1">
        <v>4525225.53</v>
      </c>
      <c r="E503" s="1">
        <v>1496122.98</v>
      </c>
      <c r="F503" s="1">
        <f>D503+E503</f>
        <v>6021348.5099999998</v>
      </c>
      <c r="G503" s="1">
        <v>5806906</v>
      </c>
      <c r="H503" s="1">
        <v>1711177</v>
      </c>
      <c r="I503" s="1">
        <f>G503+H503</f>
        <v>7518083</v>
      </c>
      <c r="J503" s="1">
        <v>5806906</v>
      </c>
      <c r="K503" s="1">
        <v>1631752</v>
      </c>
      <c r="L503" s="1">
        <f>J503+K503</f>
        <v>7438658</v>
      </c>
      <c r="M503" s="1">
        <f>L503-F503</f>
        <v>1417309.4900000002</v>
      </c>
      <c r="N503" s="2">
        <f>M503/F503</f>
        <v>0.2353807436400987</v>
      </c>
    </row>
    <row r="504" spans="1:14" x14ac:dyDescent="0.3">
      <c r="E504" s="1"/>
    </row>
    <row r="505" spans="1:14" x14ac:dyDescent="0.3">
      <c r="E505" s="1"/>
    </row>
  </sheetData>
  <mergeCells count="7">
    <mergeCell ref="M1:N2"/>
    <mergeCell ref="A1:A2"/>
    <mergeCell ref="B1:B2"/>
    <mergeCell ref="C1:C2"/>
    <mergeCell ref="D1:F1"/>
    <mergeCell ref="G1:I1"/>
    <mergeCell ref="J1:L1"/>
  </mergeCells>
  <printOptions gridLines="1"/>
  <pageMargins left="0.7" right="0.7" top="0.75" bottom="0.75" header="0.3" footer="0.3"/>
  <pageSetup scale="59" fitToHeight="0" orientation="landscape" horizontalDpi="1200" verticalDpi="1200" r:id="rId1"/>
  <headerFooter>
    <oddHeader>&amp;C&amp;16Comparison of Basic Education Funding (BEF) and Special Education Funding (SEF)</oddHeader>
    <oddFooter>&amp;LJuly 5, 2023&amp;CPA House Appropriations Committee (D)&amp;R&amp;P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113D8A688F774EA20F6F154EA46AA6" ma:contentTypeVersion="14" ma:contentTypeDescription="Create a new document." ma:contentTypeScope="" ma:versionID="79eeece4a7f36e941fafbac11f87862a">
  <xsd:schema xmlns:xsd="http://www.w3.org/2001/XMLSchema" xmlns:xs="http://www.w3.org/2001/XMLSchema" xmlns:p="http://schemas.microsoft.com/office/2006/metadata/properties" xmlns:ns2="1977b6d1-8335-4eaa-a24a-cf2d52e7657c" xmlns:ns3="bc2cc035-85b5-46fb-9302-4b5c0630537d" targetNamespace="http://schemas.microsoft.com/office/2006/metadata/properties" ma:root="true" ma:fieldsID="b0a43f85fae3e3f3d9176bc51ff5bec5" ns2:_="" ns3:_="">
    <xsd:import namespace="1977b6d1-8335-4eaa-a24a-cf2d52e7657c"/>
    <xsd:import namespace="bc2cc035-85b5-46fb-9302-4b5c063053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7b6d1-8335-4eaa-a24a-cf2d52e765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ec67321-614d-4fbf-a41b-0ca2edf9c8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cc035-85b5-46fb-9302-4b5c063053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fadd71a-04c2-426c-9743-cba8f811ae7a}" ma:internalName="TaxCatchAll" ma:showField="CatchAllData" ma:web="bc2cc035-85b5-46fb-9302-4b5c063053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2cc035-85b5-46fb-9302-4b5c0630537d" xsi:nil="true"/>
    <lcf76f155ced4ddcb4097134ff3c332f xmlns="1977b6d1-8335-4eaa-a24a-cf2d52e765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00E0FE-9166-4658-8953-5BC61BEAE9C1}"/>
</file>

<file path=customXml/itemProps2.xml><?xml version="1.0" encoding="utf-8"?>
<ds:datastoreItem xmlns:ds="http://schemas.openxmlformats.org/officeDocument/2006/customXml" ds:itemID="{1AEDA38B-613B-4F3E-9C1C-E87667B974A4}"/>
</file>

<file path=customXml/itemProps3.xml><?xml version="1.0" encoding="utf-8"?>
<ds:datastoreItem xmlns:ds="http://schemas.openxmlformats.org/officeDocument/2006/customXml" ds:itemID="{54EF82D5-2851-4CA6-90D6-E54853659475}"/>
</file>

<file path=docMetadata/LabelInfo.xml><?xml version="1.0" encoding="utf-8"?>
<clbl:labelList xmlns:clbl="http://schemas.microsoft.com/office/2020/mipLabelMetadata">
  <clbl:label id="{7f98a0d5-7d63-4478-b599-128fddfb19e5}" enabled="0" method="" siteId="{7f98a0d5-7d63-4478-b599-128fddfb19e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 Members</vt:lpstr>
      <vt:lpstr>'For Members'!Print_Area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Sean Brandon</cp:lastModifiedBy>
  <dcterms:created xsi:type="dcterms:W3CDTF">2023-07-05T21:40:21Z</dcterms:created>
  <dcterms:modified xsi:type="dcterms:W3CDTF">2023-07-05T21:44:01Z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0x01010003113D8A688F774EA20F6F154EA46AA6</vt:lpwstr>
  </property>
</Properties>
</file>